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sting\Desktop\"/>
    </mc:Choice>
  </mc:AlternateContent>
  <xr:revisionPtr revIDLastSave="0" documentId="13_ncr:1_{73993C70-EA0C-4DF0-B97C-D18C7B6314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町丁一覧表" sheetId="2" r:id="rId1"/>
  </sheets>
  <definedNames>
    <definedName name="_xlnm.Print_Area" localSheetId="0">町丁一覧表!$A$1:$R$56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1" i="2" l="1"/>
  <c r="D47" i="2"/>
  <c r="B46" i="2"/>
  <c r="B43" i="2"/>
  <c r="B15" i="2"/>
  <c r="N22" i="2"/>
  <c r="N17" i="2"/>
  <c r="O17" i="2"/>
  <c r="B29" i="2"/>
  <c r="A29" i="2" s="1"/>
  <c r="O7" i="2"/>
  <c r="B8" i="2"/>
  <c r="A10" i="2"/>
  <c r="B10" i="2"/>
  <c r="O10" i="2"/>
  <c r="B13" i="2"/>
  <c r="N13" i="2"/>
  <c r="O13" i="2"/>
  <c r="A15" i="2"/>
  <c r="O22" i="2"/>
  <c r="B19" i="2"/>
  <c r="A22" i="2"/>
  <c r="B22" i="2"/>
  <c r="B24" i="2"/>
  <c r="O25" i="2"/>
  <c r="A26" i="2"/>
  <c r="B26" i="2"/>
  <c r="N31" i="2"/>
  <c r="O31" i="2"/>
  <c r="B32" i="2"/>
  <c r="Q32" i="2"/>
  <c r="A35" i="2"/>
  <c r="B35" i="2"/>
  <c r="B52" i="2"/>
  <c r="B38" i="2"/>
  <c r="A40" i="2"/>
  <c r="B40" i="2"/>
  <c r="A55" i="2"/>
  <c r="B55" i="2"/>
  <c r="D56" i="2"/>
  <c r="A46" i="2"/>
  <c r="N38" i="2"/>
  <c r="O38" i="2"/>
  <c r="N40" i="2"/>
  <c r="O40" i="2"/>
  <c r="Q48" i="2"/>
  <c r="O42" i="2"/>
  <c r="N45" i="2"/>
  <c r="O45" i="2"/>
  <c r="N47" i="2"/>
  <c r="O47" i="2"/>
</calcChain>
</file>

<file path=xl/sharedStrings.xml><?xml version="1.0" encoding="utf-8"?>
<sst xmlns="http://schemas.openxmlformats.org/spreadsheetml/2006/main" count="212" uniqueCount="154">
  <si>
    <t>北地区</t>
    <rPh sb="0" eb="1">
      <t>キタ</t>
    </rPh>
    <rPh sb="1" eb="3">
      <t>チク</t>
    </rPh>
    <phoneticPr fontId="2"/>
  </si>
  <si>
    <t>南地区</t>
    <rPh sb="0" eb="1">
      <t>ミナミ</t>
    </rPh>
    <rPh sb="1" eb="3">
      <t>チク</t>
    </rPh>
    <phoneticPr fontId="2"/>
  </si>
  <si>
    <t>中 学     校 区</t>
    <rPh sb="0" eb="1">
      <t>ナカ</t>
    </rPh>
    <rPh sb="2" eb="3">
      <t>ガク</t>
    </rPh>
    <rPh sb="8" eb="9">
      <t>コウ</t>
    </rPh>
    <rPh sb="10" eb="11">
      <t>ク</t>
    </rPh>
    <phoneticPr fontId="2"/>
  </si>
  <si>
    <t>小 学     校 区</t>
    <rPh sb="0" eb="1">
      <t>ショウ</t>
    </rPh>
    <rPh sb="2" eb="3">
      <t>ガク</t>
    </rPh>
    <rPh sb="8" eb="9">
      <t>コウ</t>
    </rPh>
    <rPh sb="10" eb="11">
      <t>ク</t>
    </rPh>
    <phoneticPr fontId="2"/>
  </si>
  <si>
    <t>総　数</t>
    <rPh sb="0" eb="1">
      <t>フサ</t>
    </rPh>
    <rPh sb="2" eb="3">
      <t>カズ</t>
    </rPh>
    <phoneticPr fontId="2"/>
  </si>
  <si>
    <t>小 学    校 区</t>
    <rPh sb="0" eb="1">
      <t>ショウ</t>
    </rPh>
    <rPh sb="2" eb="3">
      <t>ガク</t>
    </rPh>
    <rPh sb="7" eb="8">
      <t>コウ</t>
    </rPh>
    <rPh sb="9" eb="10">
      <t>ク</t>
    </rPh>
    <phoneticPr fontId="2"/>
  </si>
  <si>
    <t>増位中</t>
    <rPh sb="0" eb="1">
      <t>ゾウ</t>
    </rPh>
    <rPh sb="1" eb="2">
      <t>イ</t>
    </rPh>
    <rPh sb="2" eb="3">
      <t>チュウ</t>
    </rPh>
    <phoneticPr fontId="2"/>
  </si>
  <si>
    <t>砥堀</t>
    <rPh sb="0" eb="2">
      <t>トホリ</t>
    </rPh>
    <phoneticPr fontId="2"/>
  </si>
  <si>
    <t>砥堀</t>
    <rPh sb="1" eb="2">
      <t>ホリ</t>
    </rPh>
    <phoneticPr fontId="2"/>
  </si>
  <si>
    <t>山陽中</t>
    <rPh sb="0" eb="2">
      <t>サンヨウ</t>
    </rPh>
    <rPh sb="2" eb="3">
      <t>チュウ</t>
    </rPh>
    <phoneticPr fontId="2"/>
  </si>
  <si>
    <t>荒川</t>
    <rPh sb="0" eb="2">
      <t>アラカワ</t>
    </rPh>
    <phoneticPr fontId="2"/>
  </si>
  <si>
    <t>北</t>
    <rPh sb="0" eb="1">
      <t>キタ</t>
    </rPh>
    <phoneticPr fontId="2"/>
  </si>
  <si>
    <t>西庄、土山四～六丁目</t>
    <rPh sb="3" eb="5">
      <t>ツチヤマ</t>
    </rPh>
    <rPh sb="5" eb="6">
      <t>ヨン</t>
    </rPh>
    <rPh sb="7" eb="8">
      <t>ロク</t>
    </rPh>
    <rPh sb="8" eb="10">
      <t>チョウメ</t>
    </rPh>
    <phoneticPr fontId="2"/>
  </si>
  <si>
    <t>水上</t>
    <rPh sb="0" eb="2">
      <t>ミズカミ</t>
    </rPh>
    <phoneticPr fontId="2"/>
  </si>
  <si>
    <t>東</t>
    <rPh sb="0" eb="1">
      <t>ヒガシ</t>
    </rPh>
    <phoneticPr fontId="2"/>
  </si>
  <si>
    <t>城見台一～四丁目</t>
    <rPh sb="5" eb="6">
      <t>４</t>
    </rPh>
    <phoneticPr fontId="2"/>
  </si>
  <si>
    <t>中</t>
    <rPh sb="0" eb="1">
      <t>ナカ</t>
    </rPh>
    <phoneticPr fontId="2"/>
  </si>
  <si>
    <t>井ノ口、岡田、町坪(JR北）、苫編</t>
    <rPh sb="0" eb="1">
      <t>イ</t>
    </rPh>
    <rPh sb="2" eb="3">
      <t>クチ</t>
    </rPh>
    <rPh sb="4" eb="6">
      <t>オカダ</t>
    </rPh>
    <phoneticPr fontId="2"/>
  </si>
  <si>
    <t>保城、西中島、野里（県道３９８号以北)</t>
    <rPh sb="0" eb="1">
      <t>ホ</t>
    </rPh>
    <rPh sb="1" eb="2">
      <t>シロ</t>
    </rPh>
    <rPh sb="3" eb="6">
      <t>ニシナカジマ</t>
    </rPh>
    <rPh sb="7" eb="9">
      <t>ノザト</t>
    </rPh>
    <rPh sb="10" eb="12">
      <t>ケンドウ</t>
    </rPh>
    <rPh sb="15" eb="16">
      <t>ゴウ</t>
    </rPh>
    <rPh sb="16" eb="18">
      <t>イホク</t>
    </rPh>
    <phoneticPr fontId="2"/>
  </si>
  <si>
    <t>南</t>
    <rPh sb="0" eb="1">
      <t>ミナミ</t>
    </rPh>
    <phoneticPr fontId="2"/>
  </si>
  <si>
    <t>野里</t>
    <rPh sb="0" eb="2">
      <t>ノザト</t>
    </rPh>
    <phoneticPr fontId="2"/>
  </si>
  <si>
    <t>手柄</t>
    <rPh sb="0" eb="2">
      <t>テガラ</t>
    </rPh>
    <phoneticPr fontId="2"/>
  </si>
  <si>
    <t>西延末、東延末一～五丁目、安田一～四丁目、栗山町、手柄一丁目、手柄</t>
    <rPh sb="17" eb="18">
      <t>ヨン</t>
    </rPh>
    <phoneticPr fontId="2"/>
  </si>
  <si>
    <t>増位</t>
    <rPh sb="0" eb="2">
      <t>ゾウグライ</t>
    </rPh>
    <phoneticPr fontId="2"/>
  </si>
  <si>
    <t>白国一～五丁目</t>
    <rPh sb="0" eb="1">
      <t>シロ</t>
    </rPh>
    <rPh sb="1" eb="2">
      <t>クニ</t>
    </rPh>
    <rPh sb="2" eb="3">
      <t>イチ</t>
    </rPh>
    <rPh sb="4" eb="5">
      <t>ゴ</t>
    </rPh>
    <rPh sb="5" eb="7">
      <t>チョウメ</t>
    </rPh>
    <phoneticPr fontId="2"/>
  </si>
  <si>
    <t>増位新町一・二丁目、増位本町一・二丁目</t>
    <rPh sb="0" eb="4">
      <t>マスイシンマチ</t>
    </rPh>
    <rPh sb="4" eb="5">
      <t>イチ</t>
    </rPh>
    <rPh sb="6" eb="7">
      <t>ニ</t>
    </rPh>
    <rPh sb="7" eb="9">
      <t>チョウメ</t>
    </rPh>
    <rPh sb="10" eb="11">
      <t>ゾウ</t>
    </rPh>
    <rPh sb="11" eb="12">
      <t>グライ</t>
    </rPh>
    <rPh sb="12" eb="14">
      <t>ホンマチ</t>
    </rPh>
    <rPh sb="14" eb="15">
      <t>イチ</t>
    </rPh>
    <rPh sb="16" eb="17">
      <t>ニ</t>
    </rPh>
    <rPh sb="17" eb="19">
      <t>チョウメ</t>
    </rPh>
    <phoneticPr fontId="2"/>
  </si>
  <si>
    <t>手柄二丁目、亀山、亀山一・二丁目、飯田、飯田一～三丁目</t>
    <rPh sb="11" eb="12">
      <t>イチ</t>
    </rPh>
    <rPh sb="13" eb="14">
      <t>ニ</t>
    </rPh>
    <rPh sb="14" eb="16">
      <t>チョウメ</t>
    </rPh>
    <rPh sb="17" eb="19">
      <t>イイダ</t>
    </rPh>
    <rPh sb="20" eb="22">
      <t>イイダ</t>
    </rPh>
    <rPh sb="22" eb="23">
      <t>イチ</t>
    </rPh>
    <rPh sb="24" eb="25">
      <t>サン</t>
    </rPh>
    <rPh sb="25" eb="27">
      <t>チョウメ</t>
    </rPh>
    <phoneticPr fontId="2"/>
  </si>
  <si>
    <t>城乾中</t>
    <rPh sb="2" eb="3">
      <t>チュウ</t>
    </rPh>
    <phoneticPr fontId="2"/>
  </si>
  <si>
    <t>同心町、福本町、米屋町、堺町、竹田町、福居町、八木町、金屋町、生野町、橋之町、鍵町、五郎右衛門邸、</t>
    <rPh sb="12" eb="13">
      <t>サカイ</t>
    </rPh>
    <rPh sb="13" eb="14">
      <t>マチ</t>
    </rPh>
    <rPh sb="15" eb="17">
      <t>タケダ</t>
    </rPh>
    <rPh sb="17" eb="18">
      <t>マチ</t>
    </rPh>
    <rPh sb="19" eb="21">
      <t>フクイ</t>
    </rPh>
    <rPh sb="21" eb="22">
      <t>マチ</t>
    </rPh>
    <rPh sb="23" eb="25">
      <t>ヤギ</t>
    </rPh>
    <rPh sb="25" eb="26">
      <t>チョウ</t>
    </rPh>
    <rPh sb="27" eb="28">
      <t>カネ</t>
    </rPh>
    <rPh sb="28" eb="29">
      <t>ヤ</t>
    </rPh>
    <rPh sb="29" eb="30">
      <t>チョウ</t>
    </rPh>
    <rPh sb="31" eb="33">
      <t>イクノ</t>
    </rPh>
    <rPh sb="33" eb="34">
      <t>チョウ</t>
    </rPh>
    <rPh sb="35" eb="36">
      <t>ハシ</t>
    </rPh>
    <rPh sb="36" eb="37">
      <t>ノ</t>
    </rPh>
    <rPh sb="37" eb="38">
      <t>チョウ</t>
    </rPh>
    <rPh sb="39" eb="40">
      <t>カギ</t>
    </rPh>
    <rPh sb="40" eb="41">
      <t>マチ</t>
    </rPh>
    <phoneticPr fontId="2"/>
  </si>
  <si>
    <t>城陽</t>
    <rPh sb="0" eb="2">
      <t>ジョウヨウ</t>
    </rPh>
    <phoneticPr fontId="2"/>
  </si>
  <si>
    <t>北条、北条宮の町、阿保、北条一丁目、豊沢町、南駅前町</t>
    <rPh sb="0" eb="2">
      <t>ホウジョウ</t>
    </rPh>
    <rPh sb="3" eb="5">
      <t>ホウジョウ</t>
    </rPh>
    <rPh sb="5" eb="6">
      <t>ミヤ</t>
    </rPh>
    <rPh sb="7" eb="8">
      <t>マチ</t>
    </rPh>
    <rPh sb="12" eb="14">
      <t>ホウジョウ</t>
    </rPh>
    <rPh sb="14" eb="15">
      <t>イチ</t>
    </rPh>
    <rPh sb="15" eb="17">
      <t>チョウメ</t>
    </rPh>
    <rPh sb="18" eb="21">
      <t>トヨサワチョウ</t>
    </rPh>
    <rPh sb="22" eb="26">
      <t>ミナミエキマエチョウ</t>
    </rPh>
    <phoneticPr fontId="2"/>
  </si>
  <si>
    <t>野里堀留町、,野里慶雲寺前町、坊主町、河間町、鍛冶町、野里寺町、野里東同心町、野里新町、</t>
    <phoneticPr fontId="2"/>
  </si>
  <si>
    <t>北条永良町、北条梅原町、庄田、南条、南条一～三丁目、三条町一・二丁目</t>
    <rPh sb="15" eb="17">
      <t>ナンジョウ</t>
    </rPh>
    <rPh sb="18" eb="20">
      <t>ナンジョウ</t>
    </rPh>
    <rPh sb="20" eb="21">
      <t>イチ</t>
    </rPh>
    <rPh sb="22" eb="23">
      <t>サン</t>
    </rPh>
    <rPh sb="23" eb="25">
      <t>チョウメ</t>
    </rPh>
    <rPh sb="26" eb="29">
      <t>サンジョウマチ</t>
    </rPh>
    <rPh sb="29" eb="30">
      <t>イチ</t>
    </rPh>
    <rPh sb="31" eb="32">
      <t>ニ</t>
    </rPh>
    <rPh sb="32" eb="34">
      <t>チョウメ</t>
    </rPh>
    <phoneticPr fontId="2"/>
  </si>
  <si>
    <t>野里中町野里東町、野里月丘町、大野町、威徳寺町、梅ヶ枝町、野里上野町一・二丁目、野里大和町</t>
    <rPh sb="24" eb="25">
      <t>ウメ</t>
    </rPh>
    <rPh sb="26" eb="27">
      <t>エ</t>
    </rPh>
    <rPh sb="27" eb="28">
      <t>チョウ</t>
    </rPh>
    <phoneticPr fontId="2"/>
  </si>
  <si>
    <t>三左衛門堀西の町、三左衛門堀東の町、北条宮の町(一部)</t>
    <rPh sb="0" eb="1">
      <t>サン</t>
    </rPh>
    <rPh sb="1" eb="2">
      <t>ヒダリ</t>
    </rPh>
    <rPh sb="2" eb="4">
      <t>エモン</t>
    </rPh>
    <rPh sb="4" eb="5">
      <t>ホリ</t>
    </rPh>
    <rPh sb="5" eb="6">
      <t>ニシ</t>
    </rPh>
    <rPh sb="7" eb="8">
      <t>マチ</t>
    </rPh>
    <rPh sb="9" eb="13">
      <t>サンザエモン</t>
    </rPh>
    <rPh sb="13" eb="14">
      <t>ホリ</t>
    </rPh>
    <rPh sb="14" eb="15">
      <t>ヒガシ</t>
    </rPh>
    <rPh sb="16" eb="17">
      <t>マチ</t>
    </rPh>
    <rPh sb="18" eb="20">
      <t>ホウジョウ</t>
    </rPh>
    <rPh sb="20" eb="21">
      <t>ミヤ</t>
    </rPh>
    <rPh sb="22" eb="23">
      <t>マチ</t>
    </rPh>
    <rPh sb="24" eb="26">
      <t>イチブ</t>
    </rPh>
    <phoneticPr fontId="2"/>
  </si>
  <si>
    <t>城乾</t>
    <phoneticPr fontId="2"/>
  </si>
  <si>
    <t>山野井町、南八代町、八代本町一・二丁目、西八代町、新在家本町一・二丁目、八代（一部）</t>
    <rPh sb="16" eb="17">
      <t>ニ</t>
    </rPh>
    <rPh sb="32" eb="33">
      <t>ニ</t>
    </rPh>
    <rPh sb="36" eb="38">
      <t>ヤシロ</t>
    </rPh>
    <rPh sb="39" eb="41">
      <t>イチブ</t>
    </rPh>
    <phoneticPr fontId="2"/>
  </si>
  <si>
    <t>飾磨東中</t>
    <rPh sb="0" eb="2">
      <t>シカマ</t>
    </rPh>
    <rPh sb="2" eb="3">
      <t>ヒガシ</t>
    </rPh>
    <rPh sb="3" eb="4">
      <t>チュウ</t>
    </rPh>
    <phoneticPr fontId="2"/>
  </si>
  <si>
    <t>高浜</t>
    <rPh sb="0" eb="2">
      <t>タカハマ</t>
    </rPh>
    <phoneticPr fontId="2"/>
  </si>
  <si>
    <t>飾磨区上野田一～六丁目、飾磨区堀川町、飾磨区下野田三・四丁目</t>
    <rPh sb="6" eb="7">
      <t>イチ</t>
    </rPh>
    <rPh sb="8" eb="9">
      <t>６</t>
    </rPh>
    <rPh sb="25" eb="26">
      <t>サン</t>
    </rPh>
    <phoneticPr fontId="2"/>
  </si>
  <si>
    <t>西</t>
    <rPh sb="0" eb="1">
      <t>ニシ</t>
    </rPh>
    <phoneticPr fontId="2"/>
  </si>
  <si>
    <t>新在家本町三～六丁目、西新在家二丁目、北新在家一～三丁目、南新在家、新在家中の町</t>
    <rPh sb="7" eb="8">
      <t>ロク</t>
    </rPh>
    <rPh sb="25" eb="26">
      <t>サン</t>
    </rPh>
    <phoneticPr fontId="2"/>
  </si>
  <si>
    <t>飾磨区中野田一～四丁目、飾磨区三宅一～三丁目、飾磨区野田町</t>
    <phoneticPr fontId="2"/>
  </si>
  <si>
    <t>東光中</t>
    <rPh sb="0" eb="1">
      <t>ヒガシ</t>
    </rPh>
    <rPh sb="1" eb="2">
      <t>ヒカリ</t>
    </rPh>
    <rPh sb="2" eb="3">
      <t>チュウ</t>
    </rPh>
    <phoneticPr fontId="2"/>
  </si>
  <si>
    <t>城東</t>
    <rPh sb="0" eb="2">
      <t>ジョウトウ</t>
    </rPh>
    <phoneticPr fontId="2"/>
  </si>
  <si>
    <t>城東町、睦町、城東町竹之門、城東町毘沙門、城東町中河原、京口町、城東町京口台、</t>
    <phoneticPr fontId="2"/>
  </si>
  <si>
    <t>飾磨区下野田一・二丁目、飾磨区三和町、飾磨区阿成、飾磨区阿成植木、飾磨区阿成渡場、</t>
    <phoneticPr fontId="2"/>
  </si>
  <si>
    <t>城東町野田、城東町清水、城見町</t>
    <rPh sb="0" eb="2">
      <t>ジョウトウ</t>
    </rPh>
    <rPh sb="2" eb="3">
      <t>チョウ</t>
    </rPh>
    <rPh sb="3" eb="5">
      <t>ノダ</t>
    </rPh>
    <rPh sb="6" eb="8">
      <t>ジョウトウ</t>
    </rPh>
    <rPh sb="8" eb="9">
      <t>チョウ</t>
    </rPh>
    <rPh sb="9" eb="11">
      <t>シミズ</t>
    </rPh>
    <rPh sb="12" eb="13">
      <t>シロ</t>
    </rPh>
    <rPh sb="13" eb="14">
      <t>ミ</t>
    </rPh>
    <rPh sb="14" eb="15">
      <t>チョウ</t>
    </rPh>
    <phoneticPr fontId="2"/>
  </si>
  <si>
    <t>飾磨区阿成鹿古、飾磨区阿成中垣内、飾磨区阿成下垣内</t>
    <phoneticPr fontId="2"/>
  </si>
  <si>
    <t>下寺町、城東町五軒屋、五軒邸一～四丁目、国府寺町、大黒壱丁町、坂田町、</t>
    <rPh sb="14" eb="15">
      <t>イチ</t>
    </rPh>
    <rPh sb="16" eb="17">
      <t>ヨン</t>
    </rPh>
    <phoneticPr fontId="2"/>
  </si>
  <si>
    <t>飾磨</t>
    <rPh sb="0" eb="2">
      <t>シカマ</t>
    </rPh>
    <phoneticPr fontId="2"/>
  </si>
  <si>
    <t>飾磨区亀山、飾磨区都倉一～三丁目、飾磨区清水、飾磨区清水一～三丁目、</t>
    <phoneticPr fontId="2"/>
  </si>
  <si>
    <t>神屋町二～五丁目</t>
    <phoneticPr fontId="2"/>
  </si>
  <si>
    <t>飾磨区玉地、飾磨区玉地一丁目、飾磨区細江、飾磨区清水、飾磨区恵美酒</t>
    <rPh sb="11" eb="12">
      <t>イチ</t>
    </rPh>
    <rPh sb="12" eb="14">
      <t>チョウメ</t>
    </rPh>
    <phoneticPr fontId="2"/>
  </si>
  <si>
    <t>丸尾町、市川台一～三丁目、宮上町一・二丁目、楠町、双葉町、城東町清水(一部)</t>
    <rPh sb="9" eb="10">
      <t>サン</t>
    </rPh>
    <rPh sb="18" eb="19">
      <t>ニ</t>
    </rPh>
    <rPh sb="22" eb="24">
      <t>クスノキチョウ</t>
    </rPh>
    <rPh sb="25" eb="28">
      <t>フタバチョウ</t>
    </rPh>
    <rPh sb="29" eb="31">
      <t>ジョウトウ</t>
    </rPh>
    <rPh sb="31" eb="32">
      <t>チョウ</t>
    </rPh>
    <rPh sb="32" eb="34">
      <t>シミズ</t>
    </rPh>
    <rPh sb="35" eb="37">
      <t>イチブ</t>
    </rPh>
    <phoneticPr fontId="2"/>
  </si>
  <si>
    <t>飾磨区御幸、飾磨区東堀、飾磨区宮、飾磨区大浜、飾磨区天神、飾磨区須加</t>
    <rPh sb="15" eb="16">
      <t>ミヤ</t>
    </rPh>
    <rPh sb="20" eb="22">
      <t>オオハマ</t>
    </rPh>
    <rPh sb="26" eb="28">
      <t>テンジン</t>
    </rPh>
    <phoneticPr fontId="2"/>
  </si>
  <si>
    <t xml:space="preserve">若菜町一・二丁目、日出町一～三丁目、市川橋通一・二丁目、神和町、幸町、市之郷町一～四丁目、 </t>
    <phoneticPr fontId="2"/>
  </si>
  <si>
    <t>飾磨区細江、飾磨区栄町、飾磨区恵美酒</t>
    <rPh sb="6" eb="8">
      <t>シカマ</t>
    </rPh>
    <rPh sb="8" eb="9">
      <t>ク</t>
    </rPh>
    <rPh sb="9" eb="10">
      <t>サカ</t>
    </rPh>
    <rPh sb="10" eb="11">
      <t>マチ</t>
    </rPh>
    <rPh sb="12" eb="14">
      <t>シカマ</t>
    </rPh>
    <rPh sb="14" eb="15">
      <t>ク</t>
    </rPh>
    <phoneticPr fontId="2"/>
  </si>
  <si>
    <t>宮西町一～四丁目、京町一～三丁目、大善町</t>
    <rPh sb="5" eb="6">
      <t>ヨン</t>
    </rPh>
    <rPh sb="13" eb="14">
      <t>サン</t>
    </rPh>
    <phoneticPr fontId="2"/>
  </si>
  <si>
    <t>飾磨区中島、飾磨区中島一～三丁目</t>
    <rPh sb="11" eb="12">
      <t>イチ</t>
    </rPh>
    <rPh sb="13" eb="14">
      <t>サン</t>
    </rPh>
    <rPh sb="14" eb="16">
      <t>チョウメ</t>
    </rPh>
    <phoneticPr fontId="2"/>
  </si>
  <si>
    <t>広嶺中</t>
    <rPh sb="0" eb="1">
      <t>ヒロ</t>
    </rPh>
    <rPh sb="1" eb="2">
      <t>ミネ</t>
    </rPh>
    <rPh sb="2" eb="3">
      <t>チュウ</t>
    </rPh>
    <phoneticPr fontId="2"/>
  </si>
  <si>
    <t>広峰</t>
    <rPh sb="0" eb="2">
      <t>ヒロミネ</t>
    </rPh>
    <phoneticPr fontId="2"/>
  </si>
  <si>
    <t>北平野一～六丁目、北平野奥垣内、上大野一～六丁目、大寿台一・二丁目、西大寿台</t>
    <rPh sb="5" eb="6">
      <t>ロク</t>
    </rPh>
    <rPh sb="9" eb="10">
      <t>キタ</t>
    </rPh>
    <rPh sb="10" eb="12">
      <t>ヒラノ</t>
    </rPh>
    <rPh sb="12" eb="13">
      <t>オク</t>
    </rPh>
    <rPh sb="13" eb="15">
      <t>カキウチ</t>
    </rPh>
    <rPh sb="16" eb="19">
      <t>カミオオノ</t>
    </rPh>
    <rPh sb="21" eb="22">
      <t>ロク</t>
    </rPh>
    <rPh sb="30" eb="31">
      <t>ニ</t>
    </rPh>
    <phoneticPr fontId="2"/>
  </si>
  <si>
    <t>飾磨西中</t>
    <rPh sb="0" eb="2">
      <t>シカマ</t>
    </rPh>
    <rPh sb="2" eb="3">
      <t>ニシ</t>
    </rPh>
    <rPh sb="3" eb="4">
      <t>チュウ</t>
    </rPh>
    <phoneticPr fontId="2"/>
  </si>
  <si>
    <t>津田</t>
    <rPh sb="0" eb="2">
      <t>ツダ</t>
    </rPh>
    <phoneticPr fontId="2"/>
  </si>
  <si>
    <t>飾磨区今在家、飾磨区今在家二～七丁目、、飾磨区今在家北一～三丁目、飾磨区加茂（一部）</t>
    <rPh sb="13" eb="14">
      <t>２</t>
    </rPh>
    <rPh sb="15" eb="16">
      <t>７</t>
    </rPh>
    <rPh sb="29" eb="30">
      <t>サン</t>
    </rPh>
    <rPh sb="33" eb="35">
      <t>シカマ</t>
    </rPh>
    <rPh sb="35" eb="36">
      <t>ク</t>
    </rPh>
    <rPh sb="36" eb="38">
      <t>カモ</t>
    </rPh>
    <rPh sb="39" eb="41">
      <t>イチブ</t>
    </rPh>
    <phoneticPr fontId="2"/>
  </si>
  <si>
    <t>梅ケ谷町、北平野台、広峰一・二丁目、城北新町一～三丁目、北平野南の町、峰南町</t>
    <rPh sb="14" eb="15">
      <t>ニ</t>
    </rPh>
    <rPh sb="24" eb="25">
      <t>サン</t>
    </rPh>
    <phoneticPr fontId="2"/>
  </si>
  <si>
    <t>飾磨区構、飾磨区構一～五丁目、飾磨区加茂北、飾磨区加茂東、飾磨区加茂南、飾磨区蓼野町</t>
    <phoneticPr fontId="2"/>
  </si>
  <si>
    <t>城北</t>
    <rPh sb="0" eb="2">
      <t>ジョウホク</t>
    </rPh>
    <phoneticPr fontId="2"/>
  </si>
  <si>
    <t>伊伝居、八代</t>
    <rPh sb="4" eb="6">
      <t>ヤシロ</t>
    </rPh>
    <phoneticPr fontId="2"/>
  </si>
  <si>
    <t>飾磨区思案橋　飾磨区加茂、飾磨区今在家（一部）</t>
    <rPh sb="7" eb="9">
      <t>シカマ</t>
    </rPh>
    <rPh sb="9" eb="10">
      <t>ク</t>
    </rPh>
    <rPh sb="10" eb="12">
      <t>カモ</t>
    </rPh>
    <rPh sb="13" eb="15">
      <t>シカマ</t>
    </rPh>
    <rPh sb="15" eb="16">
      <t>ク</t>
    </rPh>
    <rPh sb="16" eb="17">
      <t>イマ</t>
    </rPh>
    <rPh sb="17" eb="19">
      <t>ザイケ</t>
    </rPh>
    <rPh sb="20" eb="22">
      <t>イチブ</t>
    </rPh>
    <phoneticPr fontId="2"/>
  </si>
  <si>
    <t>城北本町、北八代一・二丁目、八代緑ケ丘町、八代宮前町、八代東光寺町</t>
    <rPh sb="8" eb="9">
      <t>イチ</t>
    </rPh>
    <phoneticPr fontId="2"/>
  </si>
  <si>
    <t>英賀保</t>
    <rPh sb="0" eb="3">
      <t>アガホ</t>
    </rPh>
    <phoneticPr fontId="2"/>
  </si>
  <si>
    <t>飾磨区山崎、飾磨区山崎台、飾磨区鎌倉町、飾磨区若宮町、飾磨区富士見ケ丘町</t>
    <rPh sb="11" eb="12">
      <t>ダイ</t>
    </rPh>
    <rPh sb="23" eb="25">
      <t>ワカミヤ</t>
    </rPh>
    <phoneticPr fontId="2"/>
  </si>
  <si>
    <t>白鷺中</t>
    <rPh sb="2" eb="3">
      <t>チュウ</t>
    </rPh>
    <phoneticPr fontId="2"/>
  </si>
  <si>
    <t>白鷺</t>
    <phoneticPr fontId="2"/>
  </si>
  <si>
    <t>北条口一～五丁目、神屋町六丁目、平野町、総社本町、元塩町、古二階町、紺屋町、二階町、呉服町、</t>
    <rPh sb="3" eb="4">
      <t>イチ</t>
    </rPh>
    <rPh sb="5" eb="6">
      <t>ゴ</t>
    </rPh>
    <rPh sb="16" eb="19">
      <t>ヒラノチョウ</t>
    </rPh>
    <rPh sb="34" eb="37">
      <t>コンヤチョウ</t>
    </rPh>
    <rPh sb="38" eb="41">
      <t>ニカイマチ</t>
    </rPh>
    <rPh sb="42" eb="45">
      <t>ゴフクマチ</t>
    </rPh>
    <phoneticPr fontId="2"/>
  </si>
  <si>
    <t>飾磨区付城、飾磨区英賀保駅前町、飾磨区英賀春日町一・二丁目、飾磨区矢倉町一・二丁目</t>
    <phoneticPr fontId="2"/>
  </si>
  <si>
    <t>東駅前町、亀井町、駅前町、朝日町、綿町、西二階町、白銀町、南町、西駅前町、豆腐町、</t>
    <rPh sb="5" eb="7">
      <t>カメイ</t>
    </rPh>
    <rPh sb="7" eb="8">
      <t>チョウ</t>
    </rPh>
    <rPh sb="9" eb="12">
      <t>エキマエマチ</t>
    </rPh>
    <rPh sb="13" eb="16">
      <t>アサヒマチ</t>
    </rPh>
    <rPh sb="17" eb="18">
      <t>ワタ</t>
    </rPh>
    <rPh sb="18" eb="19">
      <t>マチ</t>
    </rPh>
    <rPh sb="20" eb="21">
      <t>ニシ</t>
    </rPh>
    <rPh sb="21" eb="24">
      <t>ニカイマチ</t>
    </rPh>
    <rPh sb="25" eb="27">
      <t>ハクギン</t>
    </rPh>
    <rPh sb="27" eb="28">
      <t>マチ</t>
    </rPh>
    <rPh sb="29" eb="31">
      <t>ミナミマチ</t>
    </rPh>
    <rPh sb="32" eb="36">
      <t>ニシエキマエチョウ</t>
    </rPh>
    <rPh sb="37" eb="39">
      <t>トウフ</t>
    </rPh>
    <rPh sb="39" eb="40">
      <t>チョウ</t>
    </rPh>
    <phoneticPr fontId="2"/>
  </si>
  <si>
    <t>飾磨区高町、飾磨区高町一・二丁目、飾磨区付城一・二丁目、飾磨区城南町一～三丁目</t>
    <rPh sb="11" eb="12">
      <t>イチ</t>
    </rPh>
    <rPh sb="13" eb="14">
      <t>ニ</t>
    </rPh>
    <rPh sb="14" eb="16">
      <t>チョウメ</t>
    </rPh>
    <rPh sb="24" eb="25">
      <t>ニ</t>
    </rPh>
    <rPh sb="36" eb="37">
      <t>サン</t>
    </rPh>
    <phoneticPr fontId="2"/>
  </si>
  <si>
    <t>南畝町、南畝町一・ニ丁目、忍町・高尾町・久保町（一部）</t>
    <rPh sb="13" eb="15">
      <t>シノブマチ</t>
    </rPh>
    <rPh sb="16" eb="18">
      <t>タカオ</t>
    </rPh>
    <rPh sb="18" eb="19">
      <t>チョウ</t>
    </rPh>
    <rPh sb="20" eb="22">
      <t>クボ</t>
    </rPh>
    <rPh sb="22" eb="23">
      <t>マチ</t>
    </rPh>
    <rPh sb="24" eb="26">
      <t>イチブ</t>
    </rPh>
    <phoneticPr fontId="2"/>
  </si>
  <si>
    <t>飾磨区中浜町三丁目、飾磨区英賀清水町一～三丁目</t>
    <phoneticPr fontId="2"/>
  </si>
  <si>
    <t>琴陵中</t>
    <rPh sb="0" eb="1">
      <t>コト</t>
    </rPh>
    <rPh sb="1" eb="2">
      <t>リョウ</t>
    </rPh>
    <rPh sb="2" eb="3">
      <t>チュウ</t>
    </rPh>
    <phoneticPr fontId="2"/>
  </si>
  <si>
    <t>城西</t>
    <rPh sb="0" eb="1">
      <t>シロ</t>
    </rPh>
    <rPh sb="1" eb="2">
      <t>ニシ</t>
    </rPh>
    <phoneticPr fontId="2"/>
  </si>
  <si>
    <t>岩端町、東辻井一～四丁目、西新在家一・三丁目、新在家一～四丁目</t>
    <rPh sb="9" eb="10">
      <t>ヨン</t>
    </rPh>
    <rPh sb="19" eb="20">
      <t>サン</t>
    </rPh>
    <rPh sb="28" eb="29">
      <t>ヨン</t>
    </rPh>
    <phoneticPr fontId="2"/>
  </si>
  <si>
    <t>飾磨区中浜町一・二丁目、飾磨区英賀清水町三丁目、飾磨区英賀東町一・二丁目　</t>
    <rPh sb="35" eb="36">
      <t>メ</t>
    </rPh>
    <phoneticPr fontId="2"/>
  </si>
  <si>
    <t>小利木町、柳町、鷹匠町、材木町、吉田町、龍野町一～六丁目、景福寺前、農人町、小姓町、</t>
  </si>
  <si>
    <t>飾磨区英賀西町一～三丁目、飾磨区西浜町一～三丁目、飾磨区英賀、広畑区夢前町三丁目</t>
    <rPh sb="9" eb="10">
      <t>サン</t>
    </rPh>
    <rPh sb="21" eb="22">
      <t>サン</t>
    </rPh>
    <phoneticPr fontId="2"/>
  </si>
  <si>
    <t>米田町・上片町、元町、柿山伏、西新町、岡町、嵐山町</t>
    <rPh sb="8" eb="10">
      <t>モトマチ</t>
    </rPh>
    <rPh sb="15" eb="16">
      <t>ニシ</t>
    </rPh>
    <rPh sb="16" eb="18">
      <t>シンマチ</t>
    </rPh>
    <rPh sb="19" eb="21">
      <t>オカマチ</t>
    </rPh>
    <rPh sb="22" eb="24">
      <t>アラシヤマ</t>
    </rPh>
    <rPh sb="24" eb="25">
      <t>マチ</t>
    </rPh>
    <phoneticPr fontId="2"/>
  </si>
  <si>
    <t>計</t>
    <rPh sb="0" eb="1">
      <t>ケイ</t>
    </rPh>
    <phoneticPr fontId="2"/>
  </si>
  <si>
    <t>船場</t>
  </si>
  <si>
    <t>博労町、地内町、片田町、東雲町一・二丁目、船橋町二丁目、福沢町、千代田町、定元町、　　　　　　　　　　　　　　　　　　　</t>
    <rPh sb="17" eb="18">
      <t>ニ</t>
    </rPh>
    <rPh sb="28" eb="30">
      <t>フクザワ</t>
    </rPh>
    <rPh sb="30" eb="31">
      <t>チョウ</t>
    </rPh>
    <rPh sb="32" eb="35">
      <t>チヨダ</t>
    </rPh>
    <rPh sb="35" eb="36">
      <t>チョウ</t>
    </rPh>
    <phoneticPr fontId="2"/>
  </si>
  <si>
    <t>花影町一～四丁目、  神田町一～四丁目、土山東の町</t>
  </si>
  <si>
    <t>東地区</t>
    <rPh sb="0" eb="1">
      <t>ヒガシ</t>
    </rPh>
    <rPh sb="1" eb="3">
      <t>チク</t>
    </rPh>
    <phoneticPr fontId="2"/>
  </si>
  <si>
    <t>琴岡町、船丘町、船橋町三～六丁目、東雲町三～六丁目、土山一～三丁目、南車崎一・二丁目</t>
    <rPh sb="4" eb="7">
      <t>フナオカチョウ</t>
    </rPh>
    <rPh sb="8" eb="11">
      <t>フナハシチョウ</t>
    </rPh>
    <rPh sb="11" eb="12">
      <t>サン</t>
    </rPh>
    <rPh sb="13" eb="14">
      <t>ロク</t>
    </rPh>
    <rPh sb="20" eb="21">
      <t>サン</t>
    </rPh>
    <rPh sb="22" eb="23">
      <t>ロク</t>
    </rPh>
    <rPh sb="30" eb="31">
      <t>サン</t>
    </rPh>
    <rPh sb="39" eb="40">
      <t>ニ</t>
    </rPh>
    <phoneticPr fontId="2"/>
  </si>
  <si>
    <t>灘中</t>
    <rPh sb="0" eb="1">
      <t>ナダ</t>
    </rPh>
    <rPh sb="1" eb="2">
      <t>チュウ</t>
    </rPh>
    <phoneticPr fontId="2"/>
  </si>
  <si>
    <t>白浜</t>
    <rPh sb="0" eb="2">
      <t>シラハマ</t>
    </rPh>
    <phoneticPr fontId="2"/>
  </si>
  <si>
    <t>白浜町、白浜町神田一・二丁目、白浜町寺家一・二丁目</t>
    <rPh sb="0" eb="2">
      <t>シラハマ</t>
    </rPh>
    <rPh sb="2" eb="3">
      <t>チョウ</t>
    </rPh>
    <rPh sb="11" eb="12">
      <t>ニ</t>
    </rPh>
    <rPh sb="20" eb="21">
      <t>１</t>
    </rPh>
    <phoneticPr fontId="2"/>
  </si>
  <si>
    <t>高丘中</t>
    <rPh sb="0" eb="2">
      <t>タカオカ</t>
    </rPh>
    <rPh sb="2" eb="3">
      <t>ジュウ</t>
    </rPh>
    <phoneticPr fontId="2"/>
  </si>
  <si>
    <t>高岡</t>
  </si>
  <si>
    <t>南今宿、神子岡前一～四丁目、車崎一～三丁目、東今宿一・二丁目、名古山町</t>
    <rPh sb="10" eb="11">
      <t>４</t>
    </rPh>
    <rPh sb="18" eb="19">
      <t>サン</t>
    </rPh>
    <rPh sb="27" eb="28">
      <t>ニ</t>
    </rPh>
    <phoneticPr fontId="2"/>
  </si>
  <si>
    <t>白浜町</t>
    <rPh sb="0" eb="3">
      <t>シラハマチョウ</t>
    </rPh>
    <phoneticPr fontId="2"/>
  </si>
  <si>
    <t>今宿、東今宿三～六丁目、北今宿二・三丁目、土山七丁目</t>
    <rPh sb="8" eb="9">
      <t>ロク</t>
    </rPh>
    <rPh sb="17" eb="18">
      <t>サン</t>
    </rPh>
    <phoneticPr fontId="2"/>
  </si>
  <si>
    <t>白浜町、白浜町宇佐崎中一～三丁目、白浜町宇佐崎北一～三丁目</t>
    <rPh sb="0" eb="2">
      <t>シラハマ</t>
    </rPh>
    <rPh sb="2" eb="3">
      <t>チョウ</t>
    </rPh>
    <rPh sb="13" eb="14">
      <t>サン</t>
    </rPh>
    <rPh sb="26" eb="27">
      <t>サン</t>
    </rPh>
    <phoneticPr fontId="2"/>
  </si>
  <si>
    <t>妻鹿</t>
  </si>
  <si>
    <t>高岡西</t>
  </si>
  <si>
    <t>藤ケ台、西今宿六・七丁目、下手野五丁目、上手野、東夢前台一丁目、二丁目（一部)</t>
    <rPh sb="9" eb="10">
      <t>７</t>
    </rPh>
    <rPh sb="16" eb="17">
      <t>ゴ</t>
    </rPh>
    <rPh sb="20" eb="21">
      <t>ウエ</t>
    </rPh>
    <rPh sb="21" eb="22">
      <t>テ</t>
    </rPh>
    <rPh sb="22" eb="23">
      <t>ノ</t>
    </rPh>
    <rPh sb="28" eb="29">
      <t>１</t>
    </rPh>
    <rPh sb="32" eb="35">
      <t>ニチョウメ</t>
    </rPh>
    <rPh sb="36" eb="38">
      <t>イチブ</t>
    </rPh>
    <phoneticPr fontId="2"/>
  </si>
  <si>
    <t>糸引</t>
    <rPh sb="0" eb="1">
      <t>イト</t>
    </rPh>
    <rPh sb="1" eb="2">
      <t>ヒ</t>
    </rPh>
    <phoneticPr fontId="2"/>
  </si>
  <si>
    <t>東</t>
    <rPh sb="0" eb="1">
      <t>ヒガシ</t>
    </rPh>
    <phoneticPr fontId="2"/>
  </si>
  <si>
    <t>東山、継</t>
    <rPh sb="0" eb="2">
      <t>ヒガシヤマ</t>
    </rPh>
    <rPh sb="3" eb="4">
      <t>ツ</t>
    </rPh>
    <phoneticPr fontId="2"/>
  </si>
  <si>
    <t>西</t>
    <rPh sb="0" eb="1">
      <t>ニシ</t>
    </rPh>
    <phoneticPr fontId="2"/>
  </si>
  <si>
    <t>北原、兼田、奥山、白浜町（一部）</t>
    <rPh sb="0" eb="2">
      <t>キタハラ</t>
    </rPh>
    <rPh sb="3" eb="5">
      <t>カネダ</t>
    </rPh>
    <rPh sb="6" eb="8">
      <t>オクヤマ</t>
    </rPh>
    <rPh sb="9" eb="12">
      <t>シラハマチョウ</t>
    </rPh>
    <rPh sb="13" eb="15">
      <t>イチブ</t>
    </rPh>
    <phoneticPr fontId="2"/>
  </si>
  <si>
    <t>安室中</t>
    <rPh sb="0" eb="2">
      <t>ヤスムロ</t>
    </rPh>
    <rPh sb="2" eb="3">
      <t>チュウ</t>
    </rPh>
    <phoneticPr fontId="2"/>
  </si>
  <si>
    <t>安室東</t>
  </si>
  <si>
    <t>御立北一～三丁目、御立東一～六丁目、御立中六丁目</t>
    <rPh sb="5" eb="6">
      <t>サン</t>
    </rPh>
    <rPh sb="14" eb="15">
      <t>ロク</t>
    </rPh>
    <phoneticPr fontId="2"/>
  </si>
  <si>
    <t>田寺山手町、辻井八・九丁目、田寺東一～四丁目</t>
    <rPh sb="10" eb="11">
      <t>９</t>
    </rPh>
    <rPh sb="19" eb="20">
      <t>４</t>
    </rPh>
    <phoneticPr fontId="2"/>
  </si>
  <si>
    <t>西地区</t>
    <rPh sb="0" eb="1">
      <t>ニシ</t>
    </rPh>
    <rPh sb="1" eb="3">
      <t>チク</t>
    </rPh>
    <phoneticPr fontId="2"/>
  </si>
  <si>
    <t>安室</t>
  </si>
  <si>
    <t>御立西二・四～六丁目、御立中一～五・七・八丁目</t>
    <rPh sb="3" eb="4">
      <t>ニ</t>
    </rPh>
    <rPh sb="7" eb="8">
      <t>ロク</t>
    </rPh>
    <rPh sb="16" eb="17">
      <t>ゴ</t>
    </rPh>
    <rPh sb="18" eb="19">
      <t>７</t>
    </rPh>
    <rPh sb="20" eb="21">
      <t>８</t>
    </rPh>
    <phoneticPr fontId="2"/>
  </si>
  <si>
    <t>夢前中</t>
    <rPh sb="0" eb="2">
      <t>ユメサキ</t>
    </rPh>
    <rPh sb="2" eb="3">
      <t>チュウ</t>
    </rPh>
    <phoneticPr fontId="2"/>
  </si>
  <si>
    <t>八幡</t>
  </si>
  <si>
    <t>広畑区東夢前台四丁目、広畑区蒲田、広畑区蒲田一～五丁目</t>
    <rPh sb="7" eb="8">
      <t>４</t>
    </rPh>
    <rPh sb="24" eb="25">
      <t>ゴ</t>
    </rPh>
    <phoneticPr fontId="2"/>
  </si>
  <si>
    <t>田寺一・二・六～八丁目</t>
    <rPh sb="4" eb="5">
      <t>ニ</t>
    </rPh>
    <rPh sb="6" eb="7">
      <t>ロク</t>
    </rPh>
    <rPh sb="8" eb="9">
      <t>ハチ</t>
    </rPh>
    <phoneticPr fontId="2"/>
  </si>
  <si>
    <t>広畑区才、広畑区則直（JR北）、広畑区京見町、広畑区西夢前台七・八丁目</t>
    <rPh sb="23" eb="25">
      <t>ヒロハタ</t>
    </rPh>
    <rPh sb="25" eb="26">
      <t>ク</t>
    </rPh>
    <rPh sb="26" eb="27">
      <t>ニシ</t>
    </rPh>
    <rPh sb="27" eb="29">
      <t>ユメサキ</t>
    </rPh>
    <rPh sb="29" eb="30">
      <t>ダイ</t>
    </rPh>
    <rPh sb="30" eb="31">
      <t>シチ</t>
    </rPh>
    <rPh sb="32" eb="33">
      <t>ハチ</t>
    </rPh>
    <rPh sb="33" eb="35">
      <t>チョウメ</t>
    </rPh>
    <phoneticPr fontId="2"/>
  </si>
  <si>
    <t>大白書</t>
    <rPh sb="0" eb="1">
      <t>ダイ</t>
    </rPh>
    <rPh sb="1" eb="2">
      <t>シロ</t>
    </rPh>
    <rPh sb="2" eb="3">
      <t>ショ</t>
    </rPh>
    <phoneticPr fontId="2"/>
  </si>
  <si>
    <t>青山</t>
    <rPh sb="0" eb="2">
      <t>アオヤマ</t>
    </rPh>
    <phoneticPr fontId="2"/>
  </si>
  <si>
    <t>青山西一～五丁目、青山南二～三丁目</t>
    <rPh sb="0" eb="2">
      <t>アオヤマ</t>
    </rPh>
    <rPh sb="2" eb="3">
      <t>ニシ</t>
    </rPh>
    <rPh sb="3" eb="4">
      <t>１</t>
    </rPh>
    <rPh sb="5" eb="6">
      <t>ゴ</t>
    </rPh>
    <rPh sb="6" eb="8">
      <t>チョウメ</t>
    </rPh>
    <rPh sb="9" eb="11">
      <t>アオヤマ</t>
    </rPh>
    <rPh sb="11" eb="12">
      <t>ミナミ</t>
    </rPh>
    <rPh sb="12" eb="13">
      <t>ニ</t>
    </rPh>
    <rPh sb="14" eb="15">
      <t>サン</t>
    </rPh>
    <rPh sb="15" eb="17">
      <t>チョウメ</t>
    </rPh>
    <phoneticPr fontId="2"/>
  </si>
  <si>
    <t>広畑中</t>
    <rPh sb="0" eb="2">
      <t>ヒロハタ</t>
    </rPh>
    <rPh sb="2" eb="3">
      <t>チュウ</t>
    </rPh>
    <phoneticPr fontId="2"/>
  </si>
  <si>
    <t>広畑第２</t>
    <rPh sb="0" eb="2">
      <t>ヒロハタ</t>
    </rPh>
    <rPh sb="2" eb="3">
      <t>ダイ</t>
    </rPh>
    <phoneticPr fontId="2"/>
  </si>
  <si>
    <t>広畑区則直（JR南）、広畑区小坂、広畑区才、広畑区早瀬町一～三丁目、広畑区小松町一～四丁目</t>
    <rPh sb="30" eb="31">
      <t>サン</t>
    </rPh>
    <phoneticPr fontId="2"/>
  </si>
  <si>
    <t>総合計：</t>
    <rPh sb="0" eb="2">
      <t>ソウゴウ</t>
    </rPh>
    <rPh sb="2" eb="3">
      <t>ケイ</t>
    </rPh>
    <phoneticPr fontId="2"/>
  </si>
  <si>
    <t>広畑区高浜町一～四丁目、広畑区吾妻町一～三丁目、広畑区大町一～三丁目、広畑区正門通三・四丁目</t>
    <rPh sb="8" eb="9">
      <t>ヨン</t>
    </rPh>
    <rPh sb="18" eb="19">
      <t>イチ</t>
    </rPh>
    <rPh sb="24" eb="26">
      <t>ヒロハタ</t>
    </rPh>
    <rPh sb="26" eb="27">
      <t>ク</t>
    </rPh>
    <rPh sb="27" eb="29">
      <t>オオマチ</t>
    </rPh>
    <rPh sb="29" eb="30">
      <t>１</t>
    </rPh>
    <rPh sb="31" eb="32">
      <t>３</t>
    </rPh>
    <rPh sb="32" eb="34">
      <t>チョウメ</t>
    </rPh>
    <rPh sb="35" eb="37">
      <t>ヒロハタ</t>
    </rPh>
    <rPh sb="37" eb="38">
      <t>ク</t>
    </rPh>
    <rPh sb="38" eb="40">
      <t>セイモン</t>
    </rPh>
    <rPh sb="40" eb="41">
      <t>トオ</t>
    </rPh>
    <rPh sb="41" eb="42">
      <t>３</t>
    </rPh>
    <rPh sb="43" eb="44">
      <t>４</t>
    </rPh>
    <rPh sb="44" eb="46">
      <t>チョウメ</t>
    </rPh>
    <phoneticPr fontId="2"/>
  </si>
  <si>
    <t>広　畑</t>
    <rPh sb="0" eb="1">
      <t>ヒロ</t>
    </rPh>
    <rPh sb="2" eb="3">
      <t>ハタケ</t>
    </rPh>
    <phoneticPr fontId="2"/>
  </si>
  <si>
    <t>広畑区北河原町、広畑区北野町一・二丁目、広畑区正門通一・二丁目、広畑区清水町一～三丁目</t>
    <rPh sb="16" eb="17">
      <t>ニ</t>
    </rPh>
    <rPh sb="28" eb="29">
      <t>ニ</t>
    </rPh>
    <rPh sb="40" eb="41">
      <t>サン</t>
    </rPh>
    <phoneticPr fontId="2"/>
  </si>
  <si>
    <t>広畑区本町一～六丁目、広畑区末広町一・二丁目、広畑区北河原町、広畑区才（JR南の東）</t>
    <phoneticPr fontId="2"/>
  </si>
  <si>
    <t>広畑区東新町一～三丁目、広畑区長町一・二丁目、広畑区鶴町一・二丁目</t>
    <rPh sb="8" eb="9">
      <t>サン</t>
    </rPh>
    <rPh sb="19" eb="20">
      <t>ニ</t>
    </rPh>
    <phoneticPr fontId="2"/>
  </si>
  <si>
    <t>大津中</t>
    <rPh sb="0" eb="2">
      <t>オオツ</t>
    </rPh>
    <rPh sb="2" eb="3">
      <t>チュウ</t>
    </rPh>
    <phoneticPr fontId="2"/>
  </si>
  <si>
    <t>大津</t>
    <rPh sb="0" eb="2">
      <t>オオツ</t>
    </rPh>
    <phoneticPr fontId="2"/>
  </si>
  <si>
    <t>大津区天満、大津区北天満、大津区天神町一丁目、大津区恵美酒町一丁目、大津区西土井（一部）</t>
    <rPh sb="0" eb="2">
      <t>オオツ</t>
    </rPh>
    <rPh sb="2" eb="3">
      <t>ク</t>
    </rPh>
    <rPh sb="3" eb="5">
      <t>テンマ</t>
    </rPh>
    <rPh sb="6" eb="8">
      <t>オオツ</t>
    </rPh>
    <rPh sb="8" eb="9">
      <t>ク</t>
    </rPh>
    <rPh sb="9" eb="10">
      <t>キタ</t>
    </rPh>
    <rPh sb="10" eb="12">
      <t>テンマ</t>
    </rPh>
    <rPh sb="13" eb="15">
      <t>オオツ</t>
    </rPh>
    <rPh sb="15" eb="16">
      <t>ク</t>
    </rPh>
    <rPh sb="16" eb="19">
      <t>テンジンチョウ</t>
    </rPh>
    <rPh sb="19" eb="20">
      <t>１</t>
    </rPh>
    <rPh sb="20" eb="22">
      <t>チョウメ</t>
    </rPh>
    <rPh sb="23" eb="25">
      <t>オオツ</t>
    </rPh>
    <rPh sb="25" eb="26">
      <t>ク</t>
    </rPh>
    <rPh sb="26" eb="29">
      <t>エビス</t>
    </rPh>
    <rPh sb="29" eb="30">
      <t>チョウ</t>
    </rPh>
    <rPh sb="30" eb="31">
      <t>１</t>
    </rPh>
    <rPh sb="31" eb="33">
      <t>チョウメ</t>
    </rPh>
    <rPh sb="34" eb="36">
      <t>オオツ</t>
    </rPh>
    <rPh sb="36" eb="37">
      <t>ク</t>
    </rPh>
    <rPh sb="37" eb="38">
      <t>ニシ</t>
    </rPh>
    <rPh sb="38" eb="40">
      <t>ドイ</t>
    </rPh>
    <rPh sb="41" eb="43">
      <t>イチブ</t>
    </rPh>
    <phoneticPr fontId="2"/>
  </si>
  <si>
    <t>大津区長松、大津区平松、大津区新町一・二丁目</t>
    <rPh sb="0" eb="2">
      <t>オオツ</t>
    </rPh>
    <rPh sb="2" eb="3">
      <t>ク</t>
    </rPh>
    <rPh sb="3" eb="5">
      <t>ナガマツ</t>
    </rPh>
    <rPh sb="6" eb="8">
      <t>オオツ</t>
    </rPh>
    <rPh sb="8" eb="9">
      <t>ク</t>
    </rPh>
    <rPh sb="9" eb="11">
      <t>ヒラマツ</t>
    </rPh>
    <rPh sb="12" eb="14">
      <t>オオツ</t>
    </rPh>
    <rPh sb="14" eb="15">
      <t>ク</t>
    </rPh>
    <rPh sb="15" eb="17">
      <t>シンマチ</t>
    </rPh>
    <rPh sb="17" eb="18">
      <t>１</t>
    </rPh>
    <rPh sb="19" eb="20">
      <t>２</t>
    </rPh>
    <rPh sb="20" eb="22">
      <t>チョウメ</t>
    </rPh>
    <phoneticPr fontId="2"/>
  </si>
  <si>
    <t>飾磨区妻鹿、飾磨区妻鹿東海町</t>
    <phoneticPr fontId="2"/>
  </si>
  <si>
    <t>　ポスティング 町丁一覧表(北/東)</t>
    <rPh sb="8" eb="9">
      <t>マチ</t>
    </rPh>
    <rPh sb="9" eb="10">
      <t>チョウ</t>
    </rPh>
    <rPh sb="10" eb="12">
      <t>イチラン</t>
    </rPh>
    <rPh sb="12" eb="13">
      <t>ヒョウ</t>
    </rPh>
    <rPh sb="14" eb="15">
      <t>キタ</t>
    </rPh>
    <rPh sb="16" eb="17">
      <t>ヒガシ</t>
    </rPh>
    <phoneticPr fontId="2"/>
  </si>
  <si>
    <t>　ポスティング 町丁一覧表(南/西)</t>
    <rPh sb="8" eb="9">
      <t>マチ</t>
    </rPh>
    <rPh sb="9" eb="10">
      <t>チョウ</t>
    </rPh>
    <rPh sb="10" eb="12">
      <t>イチラン</t>
    </rPh>
    <rPh sb="12" eb="13">
      <t>ヒョウ</t>
    </rPh>
    <rPh sb="14" eb="15">
      <t>ミナミ</t>
    </rPh>
    <rPh sb="16" eb="17">
      <t>ニシ</t>
    </rPh>
    <phoneticPr fontId="2"/>
  </si>
  <si>
    <t>飾磨　　</t>
    <rPh sb="0" eb="2">
      <t>シカマ</t>
    </rPh>
    <phoneticPr fontId="2"/>
  </si>
  <si>
    <t xml:space="preserve"> 中部中</t>
    <rPh sb="1" eb="3">
      <t>チュウブ</t>
    </rPh>
    <rPh sb="3" eb="4">
      <t>チュウ</t>
    </rPh>
    <phoneticPr fontId="2"/>
  </si>
  <si>
    <t>辻井一～七丁目</t>
    <rPh sb="4" eb="5">
      <t>７</t>
    </rPh>
    <phoneticPr fontId="2"/>
  </si>
  <si>
    <t>御立西一・三丁目、田寺三～五丁目</t>
    <rPh sb="5" eb="6">
      <t>サン</t>
    </rPh>
    <rPh sb="11" eb="12">
      <t>サン</t>
    </rPh>
    <rPh sb="13" eb="14">
      <t>ゴ</t>
    </rPh>
    <phoneticPr fontId="2"/>
  </si>
  <si>
    <t>野里、西中島(一部)</t>
    <rPh sb="0" eb="2">
      <t>ノザト</t>
    </rPh>
    <rPh sb="3" eb="6">
      <t>ニシナカジマ</t>
    </rPh>
    <rPh sb="7" eb="9">
      <t>イチブ</t>
    </rPh>
    <phoneticPr fontId="2"/>
  </si>
  <si>
    <t>西今宿一～五丁目、高岡新町、山吹一・二丁目</t>
    <rPh sb="5" eb="6">
      <t>５</t>
    </rPh>
    <rPh sb="14" eb="16">
      <t>ヤマブキ</t>
    </rPh>
    <rPh sb="16" eb="17">
      <t>イチ</t>
    </rPh>
    <rPh sb="18" eb="21">
      <t>ニチョウメ</t>
    </rPh>
    <phoneticPr fontId="2"/>
  </si>
  <si>
    <t>下手野二～四丁目・六丁目、東夢前台二・三丁目、西今宿六丁目</t>
    <rPh sb="3" eb="4">
      <t>ニ</t>
    </rPh>
    <rPh sb="5" eb="6">
      <t>ヨン</t>
    </rPh>
    <rPh sb="9" eb="12">
      <t>ロクチョウメ</t>
    </rPh>
    <rPh sb="17" eb="18">
      <t>２</t>
    </rPh>
    <rPh sb="19" eb="20">
      <t>サン</t>
    </rPh>
    <rPh sb="23" eb="24">
      <t>ニシ</t>
    </rPh>
    <rPh sb="24" eb="26">
      <t>イマジュク</t>
    </rPh>
    <rPh sb="26" eb="27">
      <t>６</t>
    </rPh>
    <rPh sb="27" eb="29">
      <t>チョウメ</t>
    </rPh>
    <phoneticPr fontId="2"/>
  </si>
  <si>
    <t>町坪(JR南）、玉手、玉手一～四丁目、町坪南町、中地南町、中地、苫編南一・二丁目、苫編(一部)</t>
    <rPh sb="8" eb="10">
      <t>タマテ</t>
    </rPh>
    <rPh sb="11" eb="13">
      <t>タマテ</t>
    </rPh>
    <rPh sb="13" eb="14">
      <t>イチ</t>
    </rPh>
    <rPh sb="15" eb="16">
      <t>ヨン</t>
    </rPh>
    <rPh sb="16" eb="18">
      <t>チョウメ</t>
    </rPh>
    <rPh sb="37" eb="38">
      <t>ニ</t>
    </rPh>
    <rPh sb="44" eb="46">
      <t>イチブ</t>
    </rPh>
    <phoneticPr fontId="2"/>
  </si>
  <si>
    <t>延末一丁目、延末、東延末、飯田(一部)</t>
    <rPh sb="9" eb="10">
      <t>ヒガシ</t>
    </rPh>
    <rPh sb="13" eb="15">
      <t>イイダ</t>
    </rPh>
    <rPh sb="16" eb="18">
      <t>イチブ</t>
    </rPh>
    <phoneticPr fontId="2"/>
  </si>
  <si>
    <t>青山一～六丁目、青山南一丁目、青山北三丁目、西夢前台二・三丁目</t>
    <rPh sb="0" eb="2">
      <t>アオヤマ</t>
    </rPh>
    <rPh sb="2" eb="3">
      <t>イチ</t>
    </rPh>
    <rPh sb="4" eb="5">
      <t>ロク</t>
    </rPh>
    <rPh sb="5" eb="7">
      <t>チョウメ</t>
    </rPh>
    <rPh sb="8" eb="10">
      <t>アオヤマ</t>
    </rPh>
    <rPh sb="10" eb="11">
      <t>ミナミ</t>
    </rPh>
    <rPh sb="11" eb="12">
      <t>１</t>
    </rPh>
    <rPh sb="12" eb="14">
      <t>チョウメ</t>
    </rPh>
    <rPh sb="15" eb="17">
      <t>アオヤマ</t>
    </rPh>
    <rPh sb="17" eb="18">
      <t>キタ</t>
    </rPh>
    <rPh sb="18" eb="21">
      <t>サンチョウメ</t>
    </rPh>
    <rPh sb="26" eb="27">
      <t>ニ</t>
    </rPh>
    <phoneticPr fontId="2"/>
  </si>
  <si>
    <t>広畑区西蒲田、広畑区城山町、広畑区西夢前台四～六丁目、七丁目(一部)、才(一部)</t>
    <rPh sb="21" eb="22">
      <t>ヨン</t>
    </rPh>
    <rPh sb="23" eb="24">
      <t>ロク</t>
    </rPh>
    <rPh sb="27" eb="30">
      <t>７チョウメ</t>
    </rPh>
    <rPh sb="31" eb="33">
      <t>イチブ</t>
    </rPh>
    <rPh sb="35" eb="36">
      <t>サイ</t>
    </rPh>
    <rPh sb="37" eb="39">
      <t>イチブ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</si>
</sst>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(&quot;#,##0&quot;)&quot;"/>
    <numFmt numFmtId="178" formatCode="#,##0_);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>
      <alignment vertical="center"/>
    </xf>
    <xf numFmtId="49" fontId="6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distributed" vertical="center" justifyLastLine="1" shrinkToFit="1"/>
    </xf>
    <xf numFmtId="0" fontId="6" fillId="0" borderId="5" xfId="0" applyFont="1" applyBorder="1" applyAlignment="1">
      <alignment horizontal="distributed" vertical="center" justifyLastLine="1" shrinkToFit="1"/>
    </xf>
    <xf numFmtId="176" fontId="0" fillId="0" borderId="6" xfId="0" applyNumberFormat="1" applyBorder="1" applyAlignment="1">
      <alignment vertical="center" shrinkToFit="1"/>
    </xf>
    <xf numFmtId="49" fontId="6" fillId="0" borderId="7" xfId="0" applyNumberFormat="1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176" fontId="0" fillId="0" borderId="8" xfId="0" applyNumberFormat="1" applyBorder="1">
      <alignment vertical="center"/>
    </xf>
    <xf numFmtId="0" fontId="8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distributed" vertical="center" justifyLastLine="1"/>
    </xf>
    <xf numFmtId="176" fontId="0" fillId="0" borderId="1" xfId="0" applyNumberFormat="1" applyBorder="1">
      <alignment vertical="center"/>
    </xf>
    <xf numFmtId="0" fontId="8" fillId="0" borderId="10" xfId="0" applyFont="1" applyBorder="1" applyAlignment="1">
      <alignment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justifyLastLine="1"/>
    </xf>
    <xf numFmtId="176" fontId="0" fillId="0" borderId="2" xfId="0" applyNumberFormat="1" applyBorder="1">
      <alignment vertical="center"/>
    </xf>
    <xf numFmtId="0" fontId="8" fillId="0" borderId="12" xfId="0" applyFont="1" applyBorder="1" applyAlignment="1">
      <alignment vertical="center" wrapText="1"/>
    </xf>
    <xf numFmtId="0" fontId="6" fillId="0" borderId="3" xfId="0" applyFont="1" applyBorder="1" applyAlignment="1">
      <alignment horizontal="distributed" vertical="center" justifyLastLine="1"/>
    </xf>
    <xf numFmtId="176" fontId="0" fillId="0" borderId="3" xfId="0" applyNumberFormat="1" applyBorder="1">
      <alignment vertical="center"/>
    </xf>
    <xf numFmtId="0" fontId="8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vertical="center" wrapText="1"/>
    </xf>
    <xf numFmtId="177" fontId="9" fillId="0" borderId="16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 readingOrder="2"/>
    </xf>
    <xf numFmtId="0" fontId="8" fillId="0" borderId="2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 readingOrder="2"/>
    </xf>
    <xf numFmtId="0" fontId="6" fillId="0" borderId="16" xfId="0" applyFont="1" applyBorder="1" applyAlignment="1">
      <alignment horizontal="right" vertical="center" wrapText="1" readingOrder="2"/>
    </xf>
    <xf numFmtId="177" fontId="9" fillId="0" borderId="26" xfId="0" applyNumberFormat="1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textRotation="255"/>
    </xf>
    <xf numFmtId="49" fontId="6" fillId="0" borderId="28" xfId="0" applyNumberFormat="1" applyFont="1" applyBorder="1">
      <alignment vertical="center"/>
    </xf>
    <xf numFmtId="176" fontId="0" fillId="0" borderId="14" xfId="0" applyNumberFormat="1" applyBorder="1">
      <alignment vertical="center"/>
    </xf>
    <xf numFmtId="49" fontId="6" fillId="0" borderId="0" xfId="0" applyNumberFormat="1" applyFont="1">
      <alignment vertical="center"/>
    </xf>
    <xf numFmtId="0" fontId="6" fillId="0" borderId="29" xfId="0" applyFont="1" applyBorder="1" applyAlignment="1">
      <alignment horizontal="distributed" vertical="center" justifyLastLine="1"/>
    </xf>
    <xf numFmtId="176" fontId="0" fillId="0" borderId="29" xfId="0" applyNumberFormat="1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177" fontId="9" fillId="0" borderId="17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distributed" vertical="center" wrapText="1" justifyLastLine="1"/>
    </xf>
    <xf numFmtId="177" fontId="9" fillId="0" borderId="11" xfId="2" applyNumberFormat="1" applyFont="1" applyFill="1" applyBorder="1" applyAlignment="1" applyProtection="1">
      <alignment horizontal="center" vertical="center" wrapText="1" justifyLastLine="1"/>
    </xf>
    <xf numFmtId="0" fontId="6" fillId="0" borderId="2" xfId="0" applyFont="1" applyBorder="1" applyAlignment="1">
      <alignment horizontal="center" vertical="center" justifyLastLine="1"/>
    </xf>
    <xf numFmtId="0" fontId="8" fillId="0" borderId="24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distributed" vertical="center" justifyLastLine="1"/>
    </xf>
    <xf numFmtId="176" fontId="0" fillId="0" borderId="22" xfId="0" applyNumberFormat="1" applyBorder="1">
      <alignment vertical="center"/>
    </xf>
    <xf numFmtId="49" fontId="6" fillId="0" borderId="30" xfId="0" applyNumberFormat="1" applyFont="1" applyBorder="1">
      <alignment vertical="center"/>
    </xf>
    <xf numFmtId="0" fontId="6" fillId="0" borderId="20" xfId="0" applyFont="1" applyBorder="1" applyAlignment="1">
      <alignment vertical="center" wrapText="1"/>
    </xf>
    <xf numFmtId="176" fontId="10" fillId="0" borderId="31" xfId="0" applyNumberFormat="1" applyFont="1" applyBorder="1">
      <alignment vertical="center"/>
    </xf>
    <xf numFmtId="38" fontId="6" fillId="0" borderId="0" xfId="0" applyNumberFormat="1" applyFont="1" applyAlignment="1">
      <alignment horizontal="right" vertical="center" shrinkToFit="1"/>
    </xf>
    <xf numFmtId="49" fontId="6" fillId="0" borderId="4" xfId="0" applyNumberFormat="1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176" fontId="0" fillId="0" borderId="6" xfId="0" applyNumberFormat="1" applyBorder="1">
      <alignment vertical="center"/>
    </xf>
    <xf numFmtId="0" fontId="0" fillId="0" borderId="0" xfId="0" applyAlignment="1">
      <alignment horizontal="left" vertical="center" shrinkToFit="1"/>
    </xf>
    <xf numFmtId="177" fontId="9" fillId="0" borderId="27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1" applyFont="1" applyAlignment="1" applyProtection="1">
      <alignment vertical="center"/>
    </xf>
    <xf numFmtId="176" fontId="12" fillId="0" borderId="0" xfId="0" applyNumberFormat="1" applyFont="1">
      <alignment vertical="center"/>
    </xf>
    <xf numFmtId="0" fontId="13" fillId="0" borderId="0" xfId="0" applyFont="1">
      <alignment vertical="center"/>
    </xf>
    <xf numFmtId="176" fontId="14" fillId="0" borderId="0" xfId="0" applyNumberFormat="1" applyFont="1">
      <alignment vertical="center"/>
    </xf>
    <xf numFmtId="176" fontId="14" fillId="0" borderId="0" xfId="0" applyNumberFormat="1" applyFont="1" applyAlignment="1">
      <alignment horizontal="right" vertical="center"/>
    </xf>
    <xf numFmtId="178" fontId="6" fillId="0" borderId="0" xfId="0" applyNumberFormat="1" applyFont="1">
      <alignment vertical="center"/>
    </xf>
    <xf numFmtId="176" fontId="12" fillId="0" borderId="0" xfId="0" applyNumberFormat="1" applyFont="1" applyAlignment="1">
      <alignment vertical="center" justifyLastLine="1"/>
    </xf>
    <xf numFmtId="176" fontId="14" fillId="0" borderId="0" xfId="0" applyNumberFormat="1" applyFo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178" fontId="6" fillId="0" borderId="0" xfId="0" applyNumberFormat="1" applyFont="1" applyAlignment="1">
      <alignment vertical="center" wrapText="1"/>
    </xf>
    <xf numFmtId="177" fontId="0" fillId="0" borderId="0" xfId="0" applyNumberFormat="1">
      <alignment vertical="center"/>
    </xf>
    <xf numFmtId="0" fontId="8" fillId="0" borderId="49" xfId="0" applyFont="1" applyBorder="1" applyAlignment="1">
      <alignment horizontal="center" vertical="center" justifyLastLine="1"/>
    </xf>
    <xf numFmtId="0" fontId="8" fillId="0" borderId="51" xfId="0" applyFont="1" applyBorder="1" applyAlignment="1">
      <alignment horizontal="center" vertical="center" justifyLastLine="1"/>
    </xf>
    <xf numFmtId="176" fontId="0" fillId="0" borderId="40" xfId="0" applyNumberFormat="1" applyBorder="1">
      <alignment vertical="center"/>
    </xf>
    <xf numFmtId="176" fontId="0" fillId="0" borderId="52" xfId="0" applyNumberFormat="1" applyBorder="1">
      <alignment vertical="center"/>
    </xf>
    <xf numFmtId="49" fontId="6" fillId="0" borderId="7" xfId="0" applyNumberFormat="1" applyFont="1" applyBorder="1" applyAlignment="1">
      <alignment horizontal="center" vertical="center" justifyLastLine="1"/>
    </xf>
    <xf numFmtId="49" fontId="6" fillId="0" borderId="11" xfId="0" applyNumberFormat="1" applyFont="1" applyBorder="1" applyAlignment="1">
      <alignment horizontal="center" vertical="center" justifyLastLine="1"/>
    </xf>
    <xf numFmtId="0" fontId="6" fillId="0" borderId="62" xfId="0" applyFont="1" applyBorder="1" applyAlignment="1">
      <alignment horizontal="center" vertical="center" justifyLastLine="1"/>
    </xf>
    <xf numFmtId="0" fontId="6" fillId="0" borderId="63" xfId="0" applyFont="1" applyBorder="1" applyAlignment="1">
      <alignment horizontal="center" vertical="center" justifyLastLine="1"/>
    </xf>
    <xf numFmtId="0" fontId="6" fillId="0" borderId="64" xfId="0" applyFont="1" applyBorder="1" applyAlignment="1">
      <alignment horizontal="center" vertical="center" justifyLastLine="1"/>
    </xf>
    <xf numFmtId="176" fontId="0" fillId="0" borderId="22" xfId="0" applyNumberFormat="1" applyBorder="1">
      <alignment vertical="center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justifyLastLine="1"/>
    </xf>
    <xf numFmtId="0" fontId="6" fillId="0" borderId="16" xfId="0" applyFont="1" applyBorder="1" applyAlignment="1">
      <alignment horizontal="center" vertical="center" justifyLastLine="1"/>
    </xf>
    <xf numFmtId="49" fontId="6" fillId="0" borderId="7" xfId="0" applyNumberFormat="1" applyFont="1" applyBorder="1" applyAlignment="1">
      <alignment horizontal="distributed" vertical="center" justifyLastLine="1"/>
    </xf>
    <xf numFmtId="49" fontId="6" fillId="0" borderId="11" xfId="0" applyNumberFormat="1" applyFont="1" applyBorder="1" applyAlignment="1">
      <alignment horizontal="distributed" vertical="center" justifyLastLine="1"/>
    </xf>
    <xf numFmtId="0" fontId="8" fillId="0" borderId="46" xfId="0" applyFont="1" applyBorder="1" applyAlignment="1">
      <alignment vertical="center" wrapText="1"/>
    </xf>
    <xf numFmtId="0" fontId="8" fillId="0" borderId="47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distributed" textRotation="255" justifyLastLine="1"/>
    </xf>
    <xf numFmtId="0" fontId="6" fillId="0" borderId="16" xfId="0" applyFont="1" applyBorder="1" applyAlignment="1">
      <alignment horizontal="center" vertical="distributed" textRotation="255" justifyLastLine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176" fontId="6" fillId="0" borderId="19" xfId="0" applyNumberFormat="1" applyFont="1" applyBorder="1">
      <alignment vertical="center"/>
    </xf>
    <xf numFmtId="176" fontId="6" fillId="0" borderId="41" xfId="0" applyNumberFormat="1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56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57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6" fillId="0" borderId="2" xfId="0" applyFont="1" applyBorder="1" applyAlignment="1">
      <alignment horizontal="distributed" vertical="center" justifyLastLine="1" shrinkToFit="1"/>
    </xf>
    <xf numFmtId="0" fontId="0" fillId="0" borderId="52" xfId="0" applyBorder="1">
      <alignment vertical="center"/>
    </xf>
    <xf numFmtId="176" fontId="0" fillId="0" borderId="2" xfId="0" applyNumberFormat="1" applyBorder="1">
      <alignment vertical="center"/>
    </xf>
    <xf numFmtId="0" fontId="8" fillId="0" borderId="53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0" fontId="6" fillId="0" borderId="2" xfId="0" applyFont="1" applyBorder="1" applyAlignment="1">
      <alignment horizontal="center" vertical="center" justifyLastLine="1" shrinkToFit="1"/>
    </xf>
    <xf numFmtId="0" fontId="6" fillId="0" borderId="22" xfId="0" applyFont="1" applyBorder="1" applyAlignment="1">
      <alignment horizontal="center" vertical="center" justifyLastLine="1" shrinkToFit="1"/>
    </xf>
    <xf numFmtId="0" fontId="6" fillId="0" borderId="2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distributed" vertical="center" justifyLastLine="1"/>
    </xf>
    <xf numFmtId="0" fontId="6" fillId="0" borderId="14" xfId="0" applyFont="1" applyBorder="1" applyAlignment="1">
      <alignment horizontal="distributed" vertical="center" justifyLastLine="1"/>
    </xf>
    <xf numFmtId="176" fontId="0" fillId="0" borderId="14" xfId="0" applyNumberFormat="1" applyBorder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0" fontId="8" fillId="0" borderId="60" xfId="0" applyFont="1" applyBorder="1" applyAlignment="1">
      <alignment vertical="center" wrapText="1"/>
    </xf>
    <xf numFmtId="0" fontId="6" fillId="0" borderId="40" xfId="0" applyFont="1" applyBorder="1" applyAlignment="1">
      <alignment horizontal="center" vertical="center" justifyLastLine="1"/>
    </xf>
    <xf numFmtId="0" fontId="6" fillId="0" borderId="14" xfId="0" applyFont="1" applyBorder="1" applyAlignment="1">
      <alignment horizontal="center" vertical="center" justifyLastLine="1"/>
    </xf>
    <xf numFmtId="0" fontId="6" fillId="0" borderId="49" xfId="0" applyFont="1" applyBorder="1" applyAlignment="1">
      <alignment horizontal="center" vertical="center" justifyLastLine="1"/>
    </xf>
    <xf numFmtId="0" fontId="6" fillId="0" borderId="50" xfId="0" applyFont="1" applyBorder="1" applyAlignment="1">
      <alignment horizontal="center" vertical="center" justifyLastLine="1"/>
    </xf>
    <xf numFmtId="0" fontId="6" fillId="0" borderId="61" xfId="0" applyFont="1" applyBorder="1" applyAlignment="1">
      <alignment horizontal="center" vertical="center" justifyLastLine="1"/>
    </xf>
    <xf numFmtId="176" fontId="0" fillId="0" borderId="40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 justifyLastLine="1" shrinkToFit="1"/>
    </xf>
    <xf numFmtId="49" fontId="6" fillId="0" borderId="11" xfId="0" applyNumberFormat="1" applyFont="1" applyBorder="1" applyAlignment="1">
      <alignment horizontal="center" vertical="center" justifyLastLine="1" shrinkToFit="1"/>
    </xf>
    <xf numFmtId="0" fontId="6" fillId="0" borderId="40" xfId="0" applyFont="1" applyBorder="1" applyAlignment="1">
      <alignment horizontal="center" vertical="center" justifyLastLine="1" shrinkToFit="1"/>
    </xf>
    <xf numFmtId="0" fontId="6" fillId="0" borderId="14" xfId="0" applyFont="1" applyBorder="1" applyAlignment="1">
      <alignment horizontal="center" vertical="center" justifyLastLine="1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6" fillId="0" borderId="51" xfId="0" applyFont="1" applyBorder="1" applyAlignment="1">
      <alignment horizontal="center" vertical="center" justifyLastLine="1"/>
    </xf>
    <xf numFmtId="176" fontId="11" fillId="0" borderId="38" xfId="0" applyNumberFormat="1" applyFont="1" applyBorder="1" applyAlignment="1">
      <alignment horizontal="center" vertical="center"/>
    </xf>
    <xf numFmtId="176" fontId="11" fillId="0" borderId="3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distributed" textRotation="255" wrapText="1" justifyLastLine="1"/>
    </xf>
    <xf numFmtId="0" fontId="0" fillId="0" borderId="16" xfId="0" applyBorder="1" applyAlignment="1">
      <alignment vertical="distributed" textRotation="255" wrapText="1" justifyLastLine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0</xdr:row>
      <xdr:rowOff>190500</xdr:rowOff>
    </xdr:from>
    <xdr:to>
      <xdr:col>12</xdr:col>
      <xdr:colOff>0</xdr:colOff>
      <xdr:row>3</xdr:row>
      <xdr:rowOff>295275</xdr:rowOff>
    </xdr:to>
    <xdr:pic>
      <xdr:nvPicPr>
        <xdr:cNvPr id="2064" name="Picture 2" descr="ロゴ２">
          <a:extLst>
            <a:ext uri="{FF2B5EF4-FFF2-40B4-BE49-F238E27FC236}">
              <a16:creationId xmlns:a16="http://schemas.microsoft.com/office/drawing/2014/main" id="{CD981139-14C6-14F2-53D2-7EB840F7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90500"/>
          <a:ext cx="2447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3409950</xdr:colOff>
      <xdr:row>0</xdr:row>
      <xdr:rowOff>209550</xdr:rowOff>
    </xdr:from>
    <xdr:to>
      <xdr:col>17</xdr:col>
      <xdr:colOff>5791200</xdr:colOff>
      <xdr:row>3</xdr:row>
      <xdr:rowOff>295275</xdr:rowOff>
    </xdr:to>
    <xdr:pic>
      <xdr:nvPicPr>
        <xdr:cNvPr id="2065" name="Picture 3" descr="ロゴ２">
          <a:extLst>
            <a:ext uri="{FF2B5EF4-FFF2-40B4-BE49-F238E27FC236}">
              <a16:creationId xmlns:a16="http://schemas.microsoft.com/office/drawing/2014/main" id="{D192DA8F-5B93-B6DE-D822-4D300F41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2175" y="209550"/>
          <a:ext cx="23812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5"/>
  <sheetViews>
    <sheetView tabSelected="1" zoomScaleNormal="100" workbookViewId="0">
      <selection activeCell="D62" sqref="D62"/>
    </sheetView>
  </sheetViews>
  <sheetFormatPr defaultRowHeight="13.5" x14ac:dyDescent="0.15"/>
  <cols>
    <col min="1" max="1" width="6.625" style="10" customWidth="1"/>
    <col min="2" max="2" width="7.125" style="60" customWidth="1"/>
    <col min="3" max="3" width="4.5" style="6" customWidth="1"/>
    <col min="4" max="4" width="7.625" style="12" customWidth="1"/>
    <col min="5" max="5" width="12.25" style="7" customWidth="1"/>
    <col min="6" max="7" width="9.625" style="7" customWidth="1"/>
    <col min="8" max="9" width="5.125" style="7" customWidth="1"/>
    <col min="10" max="10" width="9.125" style="7" customWidth="1"/>
    <col min="11" max="11" width="9.625" style="7" customWidth="1"/>
    <col min="12" max="12" width="14.625" style="15" customWidth="1"/>
    <col min="13" max="13" width="5.625" customWidth="1"/>
    <col min="14" max="14" width="6.625" style="10" customWidth="1"/>
    <col min="15" max="15" width="7.625" style="60" customWidth="1"/>
    <col min="16" max="16" width="5.125" style="6" customWidth="1"/>
    <col min="17" max="17" width="7.625" style="10" customWidth="1"/>
    <col min="18" max="18" width="76.125" style="10" customWidth="1"/>
  </cols>
  <sheetData>
    <row r="1" spans="1:20" ht="24" x14ac:dyDescent="0.15">
      <c r="A1" s="1" t="s">
        <v>141</v>
      </c>
      <c r="B1" s="2"/>
      <c r="C1" s="2"/>
      <c r="D1" s="2"/>
      <c r="E1" s="3"/>
      <c r="F1" s="4"/>
      <c r="G1" s="4"/>
      <c r="H1" s="4"/>
      <c r="I1" s="4"/>
      <c r="J1" s="5"/>
      <c r="K1" s="3"/>
      <c r="L1" s="4"/>
      <c r="N1" s="1" t="s">
        <v>142</v>
      </c>
      <c r="O1"/>
      <c r="Q1" s="7"/>
      <c r="R1" s="8"/>
      <c r="T1" s="5"/>
    </row>
    <row r="2" spans="1:20" ht="17.100000000000001" customHeight="1" x14ac:dyDescent="0.15">
      <c r="A2" s="2"/>
      <c r="B2" s="2"/>
      <c r="C2" s="2"/>
      <c r="D2" s="2"/>
      <c r="E2" s="3"/>
      <c r="F2" s="9"/>
      <c r="G2" s="9"/>
      <c r="H2" s="9"/>
      <c r="I2" s="9"/>
      <c r="J2" s="5"/>
      <c r="K2" s="3"/>
      <c r="L2" s="4"/>
      <c r="O2"/>
      <c r="Q2" s="7"/>
      <c r="R2" s="8"/>
      <c r="T2" s="5"/>
    </row>
    <row r="3" spans="1:20" ht="16.5" customHeight="1" x14ac:dyDescent="0.15">
      <c r="B3" s="11" t="s">
        <v>0</v>
      </c>
      <c r="E3"/>
      <c r="F3" s="13"/>
      <c r="G3" s="13"/>
      <c r="H3" s="13"/>
      <c r="I3"/>
      <c r="J3"/>
      <c r="K3"/>
      <c r="L3" s="13"/>
      <c r="O3" s="14" t="s">
        <v>1</v>
      </c>
      <c r="Q3" s="7"/>
      <c r="R3" s="15"/>
    </row>
    <row r="4" spans="1:20" ht="26.25" customHeight="1" thickBot="1" x14ac:dyDescent="0.2">
      <c r="A4" s="16" t="s">
        <v>2</v>
      </c>
      <c r="B4" s="17" t="s">
        <v>3</v>
      </c>
      <c r="C4" s="18"/>
      <c r="D4" s="19" t="s">
        <v>4</v>
      </c>
      <c r="E4" s="20"/>
      <c r="F4" s="20"/>
      <c r="G4" s="20"/>
      <c r="H4" s="20"/>
      <c r="I4" s="20"/>
      <c r="J4" s="20"/>
      <c r="K4" s="20"/>
      <c r="L4" s="4"/>
      <c r="N4" s="21" t="s">
        <v>2</v>
      </c>
      <c r="O4" s="17" t="s">
        <v>5</v>
      </c>
      <c r="P4" s="18"/>
      <c r="Q4" s="19" t="s">
        <v>4</v>
      </c>
      <c r="R4" s="4"/>
    </row>
    <row r="5" spans="1:20" ht="16.5" customHeight="1" thickBot="1" x14ac:dyDescent="0.2">
      <c r="A5" s="118" t="s">
        <v>6</v>
      </c>
      <c r="B5" s="22" t="s">
        <v>7</v>
      </c>
      <c r="C5" s="23"/>
      <c r="D5" s="24">
        <v>1670</v>
      </c>
      <c r="E5" s="178" t="s">
        <v>8</v>
      </c>
      <c r="F5" s="179"/>
      <c r="G5" s="179"/>
      <c r="H5" s="179"/>
      <c r="I5" s="179"/>
      <c r="J5" s="179"/>
      <c r="K5" s="179"/>
      <c r="L5" s="180"/>
      <c r="N5" s="118" t="s">
        <v>9</v>
      </c>
      <c r="O5" s="110" t="s">
        <v>10</v>
      </c>
      <c r="P5" s="26" t="s">
        <v>11</v>
      </c>
      <c r="Q5" s="27">
        <v>2110</v>
      </c>
      <c r="R5" s="28" t="s">
        <v>12</v>
      </c>
    </row>
    <row r="6" spans="1:20" ht="16.5" customHeight="1" x14ac:dyDescent="0.15">
      <c r="A6" s="119"/>
      <c r="B6" s="110" t="s">
        <v>13</v>
      </c>
      <c r="C6" s="26" t="s">
        <v>14</v>
      </c>
      <c r="D6" s="27">
        <v>930</v>
      </c>
      <c r="E6" s="131" t="s">
        <v>15</v>
      </c>
      <c r="F6" s="132"/>
      <c r="G6" s="132"/>
      <c r="H6" s="132"/>
      <c r="I6" s="132"/>
      <c r="J6" s="132"/>
      <c r="K6" s="132"/>
      <c r="L6" s="133"/>
      <c r="N6" s="119"/>
      <c r="O6" s="111"/>
      <c r="P6" s="29" t="s">
        <v>16</v>
      </c>
      <c r="Q6" s="30">
        <v>2080</v>
      </c>
      <c r="R6" s="31" t="s">
        <v>17</v>
      </c>
    </row>
    <row r="7" spans="1:20" ht="16.5" customHeight="1" thickBot="1" x14ac:dyDescent="0.2">
      <c r="A7" s="119"/>
      <c r="B7" s="150"/>
      <c r="C7" s="29" t="s">
        <v>11</v>
      </c>
      <c r="D7" s="30">
        <v>1460</v>
      </c>
      <c r="E7" s="112" t="s">
        <v>18</v>
      </c>
      <c r="F7" s="113"/>
      <c r="G7" s="113"/>
      <c r="H7" s="113"/>
      <c r="I7" s="113"/>
      <c r="J7" s="113"/>
      <c r="K7" s="113"/>
      <c r="L7" s="114"/>
      <c r="N7" s="119"/>
      <c r="O7" s="32">
        <f>SUM(Q5:Q7)</f>
        <v>6620</v>
      </c>
      <c r="P7" s="33" t="s">
        <v>19</v>
      </c>
      <c r="Q7" s="34">
        <v>2430</v>
      </c>
      <c r="R7" s="35" t="s">
        <v>150</v>
      </c>
    </row>
    <row r="8" spans="1:20" ht="16.5" customHeight="1" thickBot="1" x14ac:dyDescent="0.2">
      <c r="A8" s="119"/>
      <c r="B8" s="32">
        <f>SUM(D6:D8)</f>
        <v>4340</v>
      </c>
      <c r="C8" s="36" t="s">
        <v>19</v>
      </c>
      <c r="D8" s="37">
        <v>1950</v>
      </c>
      <c r="E8" s="115" t="s">
        <v>147</v>
      </c>
      <c r="F8" s="116"/>
      <c r="G8" s="116"/>
      <c r="H8" s="116"/>
      <c r="I8" s="116"/>
      <c r="J8" s="116"/>
      <c r="K8" s="116"/>
      <c r="L8" s="117"/>
      <c r="N8" s="119"/>
      <c r="O8" s="110" t="s">
        <v>21</v>
      </c>
      <c r="P8" s="155" t="s">
        <v>11</v>
      </c>
      <c r="Q8" s="97">
        <v>3410</v>
      </c>
      <c r="R8" s="38" t="s">
        <v>22</v>
      </c>
    </row>
    <row r="9" spans="1:20" ht="16.5" customHeight="1" x14ac:dyDescent="0.15">
      <c r="A9" s="119"/>
      <c r="B9" s="25" t="s">
        <v>23</v>
      </c>
      <c r="C9" s="26" t="s">
        <v>11</v>
      </c>
      <c r="D9" s="27">
        <v>1360</v>
      </c>
      <c r="E9" s="131" t="s">
        <v>24</v>
      </c>
      <c r="F9" s="132"/>
      <c r="G9" s="132"/>
      <c r="H9" s="132"/>
      <c r="I9" s="132"/>
      <c r="J9" s="132"/>
      <c r="K9" s="132"/>
      <c r="L9" s="133"/>
      <c r="N9" s="119"/>
      <c r="O9" s="111"/>
      <c r="P9" s="156"/>
      <c r="Q9" s="157"/>
      <c r="R9" s="40" t="s">
        <v>151</v>
      </c>
    </row>
    <row r="10" spans="1:20" ht="16.5" customHeight="1" thickBot="1" x14ac:dyDescent="0.2">
      <c r="A10" s="41">
        <f>SUM(D5:D10)</f>
        <v>8030</v>
      </c>
      <c r="B10" s="42">
        <f>SUM(D9:D10)</f>
        <v>2020</v>
      </c>
      <c r="C10" s="36" t="s">
        <v>19</v>
      </c>
      <c r="D10" s="37">
        <v>660</v>
      </c>
      <c r="E10" s="115" t="s">
        <v>25</v>
      </c>
      <c r="F10" s="116"/>
      <c r="G10" s="116"/>
      <c r="H10" s="116"/>
      <c r="I10" s="116"/>
      <c r="J10" s="116"/>
      <c r="K10" s="116"/>
      <c r="L10" s="117"/>
      <c r="N10" s="119"/>
      <c r="O10" s="42">
        <f>SUM(Q8:Q10)</f>
        <v>5190</v>
      </c>
      <c r="P10" s="36" t="s">
        <v>19</v>
      </c>
      <c r="Q10" s="37">
        <v>1780</v>
      </c>
      <c r="R10" s="43" t="s">
        <v>26</v>
      </c>
    </row>
    <row r="11" spans="1:20" ht="16.5" customHeight="1" x14ac:dyDescent="0.15">
      <c r="A11" s="118" t="s">
        <v>27</v>
      </c>
      <c r="B11" s="99" t="s">
        <v>20</v>
      </c>
      <c r="C11" s="166"/>
      <c r="D11" s="169">
        <v>2060</v>
      </c>
      <c r="E11" s="158" t="s">
        <v>28</v>
      </c>
      <c r="F11" s="159"/>
      <c r="G11" s="159"/>
      <c r="H11" s="159"/>
      <c r="I11" s="159"/>
      <c r="J11" s="159"/>
      <c r="K11" s="159"/>
      <c r="L11" s="160"/>
      <c r="N11" s="119"/>
      <c r="O11" s="110" t="s">
        <v>29</v>
      </c>
      <c r="P11" s="26" t="s">
        <v>11</v>
      </c>
      <c r="Q11" s="27">
        <v>2800</v>
      </c>
      <c r="R11" s="28" t="s">
        <v>30</v>
      </c>
    </row>
    <row r="12" spans="1:20" ht="16.5" customHeight="1" x14ac:dyDescent="0.15">
      <c r="A12" s="119"/>
      <c r="B12" s="100"/>
      <c r="C12" s="167"/>
      <c r="D12" s="170"/>
      <c r="E12" s="140" t="s">
        <v>31</v>
      </c>
      <c r="F12" s="141"/>
      <c r="G12" s="141"/>
      <c r="H12" s="141"/>
      <c r="I12" s="141"/>
      <c r="J12" s="141"/>
      <c r="K12" s="141"/>
      <c r="L12" s="142"/>
      <c r="N12" s="119"/>
      <c r="O12" s="111"/>
      <c r="P12" s="153" t="s">
        <v>19</v>
      </c>
      <c r="Q12" s="145">
        <v>2400</v>
      </c>
      <c r="R12" s="35" t="s">
        <v>32</v>
      </c>
    </row>
    <row r="13" spans="1:20" ht="16.5" customHeight="1" thickBot="1" x14ac:dyDescent="0.2">
      <c r="A13" s="119"/>
      <c r="B13" s="32">
        <f>SUM(D11)</f>
        <v>2060</v>
      </c>
      <c r="C13" s="181"/>
      <c r="D13" s="171"/>
      <c r="E13" s="140" t="s">
        <v>33</v>
      </c>
      <c r="F13" s="141"/>
      <c r="G13" s="141"/>
      <c r="H13" s="141"/>
      <c r="I13" s="141"/>
      <c r="J13" s="141"/>
      <c r="K13" s="141"/>
      <c r="L13" s="142"/>
      <c r="N13" s="41">
        <f>SUM(Q5:Q13)</f>
        <v>17010</v>
      </c>
      <c r="O13" s="32">
        <f>SUM(Q11:Q13)</f>
        <v>5200</v>
      </c>
      <c r="P13" s="154"/>
      <c r="Q13" s="104"/>
      <c r="R13" s="49" t="s">
        <v>34</v>
      </c>
    </row>
    <row r="14" spans="1:20" ht="16.5" customHeight="1" x14ac:dyDescent="0.15">
      <c r="A14" s="119"/>
      <c r="B14" s="25" t="s">
        <v>35</v>
      </c>
      <c r="C14" s="26" t="s">
        <v>14</v>
      </c>
      <c r="D14" s="27">
        <v>1190</v>
      </c>
      <c r="E14" s="131" t="s">
        <v>36</v>
      </c>
      <c r="F14" s="132"/>
      <c r="G14" s="132"/>
      <c r="H14" s="132"/>
      <c r="I14" s="132"/>
      <c r="J14" s="132"/>
      <c r="K14" s="132"/>
      <c r="L14" s="133"/>
      <c r="N14" s="50"/>
      <c r="O14" s="99" t="s">
        <v>50</v>
      </c>
      <c r="P14" s="164" t="s">
        <v>11</v>
      </c>
      <c r="Q14" s="97">
        <v>2550</v>
      </c>
      <c r="R14" s="51" t="s">
        <v>51</v>
      </c>
    </row>
    <row r="15" spans="1:20" ht="16.5" customHeight="1" thickBot="1" x14ac:dyDescent="0.2">
      <c r="A15" s="41">
        <f>SUM(D11:D15)</f>
        <v>4600</v>
      </c>
      <c r="B15" s="42">
        <f>SUM(D14:D15)</f>
        <v>2540</v>
      </c>
      <c r="C15" s="36" t="s">
        <v>40</v>
      </c>
      <c r="D15" s="37">
        <v>1350</v>
      </c>
      <c r="E15" s="115" t="s">
        <v>41</v>
      </c>
      <c r="F15" s="116"/>
      <c r="G15" s="116"/>
      <c r="H15" s="116"/>
      <c r="I15" s="116"/>
      <c r="J15" s="116"/>
      <c r="K15" s="116"/>
      <c r="L15" s="117"/>
      <c r="N15" s="52" t="s">
        <v>143</v>
      </c>
      <c r="O15" s="100"/>
      <c r="P15" s="165"/>
      <c r="Q15" s="157"/>
      <c r="R15" s="40" t="s">
        <v>53</v>
      </c>
    </row>
    <row r="16" spans="1:20" ht="16.5" customHeight="1" x14ac:dyDescent="0.15">
      <c r="A16" s="118" t="s">
        <v>43</v>
      </c>
      <c r="B16" s="110" t="s">
        <v>44</v>
      </c>
      <c r="C16" s="155" t="s">
        <v>14</v>
      </c>
      <c r="D16" s="97">
        <v>1550</v>
      </c>
      <c r="E16" s="158" t="s">
        <v>45</v>
      </c>
      <c r="F16" s="159"/>
      <c r="G16" s="159"/>
      <c r="H16" s="159"/>
      <c r="I16" s="159"/>
      <c r="J16" s="159"/>
      <c r="K16" s="159"/>
      <c r="L16" s="160"/>
      <c r="N16" s="53" t="s">
        <v>144</v>
      </c>
      <c r="O16" s="100"/>
      <c r="P16" s="153" t="s">
        <v>19</v>
      </c>
      <c r="Q16" s="145">
        <v>1540</v>
      </c>
      <c r="R16" s="35" t="s">
        <v>55</v>
      </c>
    </row>
    <row r="17" spans="1:18" ht="16.5" customHeight="1" thickBot="1" x14ac:dyDescent="0.2">
      <c r="A17" s="119"/>
      <c r="B17" s="111"/>
      <c r="C17" s="156"/>
      <c r="D17" s="157"/>
      <c r="E17" s="161" t="s">
        <v>47</v>
      </c>
      <c r="F17" s="162"/>
      <c r="G17" s="162"/>
      <c r="H17" s="162"/>
      <c r="I17" s="162"/>
      <c r="J17" s="162"/>
      <c r="K17" s="162"/>
      <c r="L17" s="163"/>
      <c r="N17" s="41">
        <f>SUM(Q14:Q17)</f>
        <v>4090</v>
      </c>
      <c r="O17" s="54">
        <f>SUM(Q14:Q18)</f>
        <v>5750</v>
      </c>
      <c r="P17" s="156"/>
      <c r="Q17" s="157"/>
      <c r="R17" s="40" t="s">
        <v>57</v>
      </c>
    </row>
    <row r="18" spans="1:18" ht="16.5" customHeight="1" thickBot="1" x14ac:dyDescent="0.2">
      <c r="A18" s="119"/>
      <c r="B18" s="111"/>
      <c r="C18" s="153" t="s">
        <v>40</v>
      </c>
      <c r="D18" s="145">
        <v>1730</v>
      </c>
      <c r="E18" s="137" t="s">
        <v>49</v>
      </c>
      <c r="F18" s="138"/>
      <c r="G18" s="138"/>
      <c r="H18" s="138"/>
      <c r="I18" s="138"/>
      <c r="J18" s="138"/>
      <c r="K18" s="138"/>
      <c r="L18" s="139"/>
      <c r="N18" s="184" t="s">
        <v>37</v>
      </c>
      <c r="O18" s="32"/>
      <c r="P18" s="36" t="s">
        <v>14</v>
      </c>
      <c r="Q18" s="37">
        <v>1660</v>
      </c>
      <c r="R18" s="43" t="s">
        <v>59</v>
      </c>
    </row>
    <row r="19" spans="1:18" ht="16.5" customHeight="1" thickBot="1" x14ac:dyDescent="0.2">
      <c r="A19" s="119"/>
      <c r="B19" s="32">
        <f>SUM(D16:D19)</f>
        <v>3280</v>
      </c>
      <c r="C19" s="154"/>
      <c r="D19" s="104"/>
      <c r="E19" s="146" t="s">
        <v>52</v>
      </c>
      <c r="F19" s="147"/>
      <c r="G19" s="147"/>
      <c r="H19" s="147"/>
      <c r="I19" s="147"/>
      <c r="J19" s="147"/>
      <c r="K19" s="147"/>
      <c r="L19" s="148"/>
      <c r="N19" s="185"/>
      <c r="O19" s="110" t="s">
        <v>38</v>
      </c>
      <c r="P19" s="155" t="s">
        <v>11</v>
      </c>
      <c r="Q19" s="97">
        <v>2840</v>
      </c>
      <c r="R19" s="38" t="s">
        <v>39</v>
      </c>
    </row>
    <row r="20" spans="1:18" ht="16.5" customHeight="1" x14ac:dyDescent="0.15">
      <c r="A20" s="119"/>
      <c r="B20" s="176" t="s">
        <v>14</v>
      </c>
      <c r="C20" s="26" t="s">
        <v>11</v>
      </c>
      <c r="D20" s="27">
        <v>1370</v>
      </c>
      <c r="E20" s="131" t="s">
        <v>54</v>
      </c>
      <c r="F20" s="132"/>
      <c r="G20" s="132"/>
      <c r="H20" s="132"/>
      <c r="I20" s="132"/>
      <c r="J20" s="132"/>
      <c r="K20" s="132"/>
      <c r="L20" s="133"/>
      <c r="N20" s="185"/>
      <c r="O20" s="111"/>
      <c r="P20" s="156"/>
      <c r="Q20" s="157"/>
      <c r="R20" s="40" t="s">
        <v>42</v>
      </c>
    </row>
    <row r="21" spans="1:18" ht="16.5" customHeight="1" x14ac:dyDescent="0.15">
      <c r="A21" s="119"/>
      <c r="B21" s="177"/>
      <c r="C21" s="153" t="s">
        <v>19</v>
      </c>
      <c r="D21" s="145">
        <v>1400</v>
      </c>
      <c r="E21" s="137" t="s">
        <v>56</v>
      </c>
      <c r="F21" s="138"/>
      <c r="G21" s="138"/>
      <c r="H21" s="138"/>
      <c r="I21" s="138"/>
      <c r="J21" s="138"/>
      <c r="K21" s="138"/>
      <c r="L21" s="139"/>
      <c r="N21" s="185"/>
      <c r="O21" s="111"/>
      <c r="P21" s="153" t="s">
        <v>19</v>
      </c>
      <c r="Q21" s="145">
        <v>2120</v>
      </c>
      <c r="R21" s="51" t="s">
        <v>46</v>
      </c>
    </row>
    <row r="22" spans="1:18" ht="16.5" customHeight="1" thickBot="1" x14ac:dyDescent="0.2">
      <c r="A22" s="41">
        <f>SUM(D16:D22)</f>
        <v>6050</v>
      </c>
      <c r="B22" s="42">
        <f>SUM(D20:D22)</f>
        <v>2770</v>
      </c>
      <c r="C22" s="154"/>
      <c r="D22" s="104"/>
      <c r="E22" s="146" t="s">
        <v>58</v>
      </c>
      <c r="F22" s="147"/>
      <c r="G22" s="147"/>
      <c r="H22" s="147"/>
      <c r="I22" s="147"/>
      <c r="J22" s="147"/>
      <c r="K22" s="147"/>
      <c r="L22" s="148"/>
      <c r="N22" s="41">
        <f>SUM(Q18:Q22)</f>
        <v>6620</v>
      </c>
      <c r="O22" s="32">
        <f>SUM(Q19:Q22)</f>
        <v>4960</v>
      </c>
      <c r="P22" s="154"/>
      <c r="Q22" s="104"/>
      <c r="R22" s="49" t="s">
        <v>48</v>
      </c>
    </row>
    <row r="23" spans="1:18" ht="16.5" customHeight="1" x14ac:dyDescent="0.15">
      <c r="A23" s="118" t="s">
        <v>60</v>
      </c>
      <c r="B23" s="25" t="s">
        <v>61</v>
      </c>
      <c r="C23" s="26" t="s">
        <v>11</v>
      </c>
      <c r="D23" s="27">
        <v>2400</v>
      </c>
      <c r="E23" s="131" t="s">
        <v>62</v>
      </c>
      <c r="F23" s="132"/>
      <c r="G23" s="132"/>
      <c r="H23" s="132"/>
      <c r="I23" s="132"/>
      <c r="J23" s="132"/>
      <c r="K23" s="132"/>
      <c r="L23" s="133"/>
      <c r="N23" s="118" t="s">
        <v>63</v>
      </c>
      <c r="O23" s="110" t="s">
        <v>64</v>
      </c>
      <c r="P23" s="26" t="s">
        <v>40</v>
      </c>
      <c r="Q23" s="27">
        <v>2270</v>
      </c>
      <c r="R23" s="28" t="s">
        <v>65</v>
      </c>
    </row>
    <row r="24" spans="1:18" ht="16.5" customHeight="1" thickBot="1" x14ac:dyDescent="0.2">
      <c r="A24" s="149"/>
      <c r="B24" s="42">
        <f>SUM(D23:D24)</f>
        <v>4320</v>
      </c>
      <c r="C24" s="36" t="s">
        <v>19</v>
      </c>
      <c r="D24" s="37">
        <v>1920</v>
      </c>
      <c r="E24" s="115" t="s">
        <v>66</v>
      </c>
      <c r="F24" s="116"/>
      <c r="G24" s="116"/>
      <c r="H24" s="116"/>
      <c r="I24" s="116"/>
      <c r="J24" s="116"/>
      <c r="K24" s="116"/>
      <c r="L24" s="117"/>
      <c r="N24" s="119"/>
      <c r="O24" s="111"/>
      <c r="P24" s="153" t="s">
        <v>14</v>
      </c>
      <c r="Q24" s="145">
        <v>2570</v>
      </c>
      <c r="R24" s="51" t="s">
        <v>67</v>
      </c>
    </row>
    <row r="25" spans="1:18" ht="16.5" customHeight="1" thickBot="1" x14ac:dyDescent="0.2">
      <c r="A25" s="149"/>
      <c r="B25" s="25" t="s">
        <v>68</v>
      </c>
      <c r="C25" s="26" t="s">
        <v>14</v>
      </c>
      <c r="D25" s="27">
        <v>1490</v>
      </c>
      <c r="E25" s="131" t="s">
        <v>69</v>
      </c>
      <c r="F25" s="132"/>
      <c r="G25" s="132"/>
      <c r="H25" s="132"/>
      <c r="I25" s="132"/>
      <c r="J25" s="132"/>
      <c r="K25" s="132"/>
      <c r="L25" s="133"/>
      <c r="N25" s="119"/>
      <c r="O25" s="32">
        <f>SUM(Q23:Q25)</f>
        <v>4840</v>
      </c>
      <c r="P25" s="154"/>
      <c r="Q25" s="104"/>
      <c r="R25" s="49" t="s">
        <v>70</v>
      </c>
    </row>
    <row r="26" spans="1:18" ht="16.5" customHeight="1" thickBot="1" x14ac:dyDescent="0.2">
      <c r="A26" s="55">
        <f>SUM(D23:D26)</f>
        <v>7030</v>
      </c>
      <c r="B26" s="42">
        <f>SUM(D25:D26)</f>
        <v>2710</v>
      </c>
      <c r="C26" s="36" t="s">
        <v>40</v>
      </c>
      <c r="D26" s="37">
        <v>1220</v>
      </c>
      <c r="E26" s="115" t="s">
        <v>71</v>
      </c>
      <c r="F26" s="116"/>
      <c r="G26" s="116"/>
      <c r="H26" s="116"/>
      <c r="I26" s="116"/>
      <c r="J26" s="116"/>
      <c r="K26" s="116"/>
      <c r="L26" s="117"/>
      <c r="N26" s="119"/>
      <c r="O26" s="172" t="s">
        <v>72</v>
      </c>
      <c r="P26" s="174" t="s">
        <v>11</v>
      </c>
      <c r="Q26" s="97">
        <v>2040</v>
      </c>
      <c r="R26" s="38" t="s">
        <v>73</v>
      </c>
    </row>
    <row r="27" spans="1:18" ht="16.5" customHeight="1" x14ac:dyDescent="0.15">
      <c r="A27" s="108" t="s">
        <v>74</v>
      </c>
      <c r="B27" s="99" t="s">
        <v>75</v>
      </c>
      <c r="C27" s="166"/>
      <c r="D27" s="169">
        <v>1820</v>
      </c>
      <c r="E27" s="158" t="s">
        <v>76</v>
      </c>
      <c r="F27" s="159"/>
      <c r="G27" s="159"/>
      <c r="H27" s="159"/>
      <c r="I27" s="159"/>
      <c r="J27" s="159"/>
      <c r="K27" s="159"/>
      <c r="L27" s="160"/>
      <c r="N27" s="119"/>
      <c r="O27" s="173"/>
      <c r="P27" s="175"/>
      <c r="Q27" s="157"/>
      <c r="R27" s="51" t="s">
        <v>77</v>
      </c>
    </row>
    <row r="28" spans="1:18" ht="16.5" customHeight="1" x14ac:dyDescent="0.15">
      <c r="A28" s="109"/>
      <c r="B28" s="100"/>
      <c r="C28" s="167"/>
      <c r="D28" s="170"/>
      <c r="E28" s="140" t="s">
        <v>78</v>
      </c>
      <c r="F28" s="141"/>
      <c r="G28" s="141"/>
      <c r="H28" s="141"/>
      <c r="I28" s="141"/>
      <c r="J28" s="141"/>
      <c r="K28" s="141"/>
      <c r="L28" s="142"/>
      <c r="N28" s="119"/>
      <c r="O28" s="173"/>
      <c r="P28" s="143" t="s">
        <v>16</v>
      </c>
      <c r="Q28" s="145">
        <v>2470</v>
      </c>
      <c r="R28" s="35" t="s">
        <v>79</v>
      </c>
    </row>
    <row r="29" spans="1:18" ht="16.5" customHeight="1" thickBot="1" x14ac:dyDescent="0.2">
      <c r="A29" s="55">
        <f>B29</f>
        <v>1820</v>
      </c>
      <c r="B29" s="42">
        <f>D27</f>
        <v>1820</v>
      </c>
      <c r="C29" s="168"/>
      <c r="D29" s="171"/>
      <c r="E29" s="146" t="s">
        <v>80</v>
      </c>
      <c r="F29" s="147"/>
      <c r="G29" s="147"/>
      <c r="H29" s="147"/>
      <c r="I29" s="147"/>
      <c r="J29" s="147"/>
      <c r="K29" s="147"/>
      <c r="L29" s="148"/>
      <c r="N29" s="119"/>
      <c r="O29" s="173"/>
      <c r="P29" s="144"/>
      <c r="Q29" s="144"/>
      <c r="R29" s="51" t="s">
        <v>81</v>
      </c>
    </row>
    <row r="30" spans="1:18" ht="16.5" customHeight="1" x14ac:dyDescent="0.15">
      <c r="A30" s="118" t="s">
        <v>82</v>
      </c>
      <c r="B30" s="110" t="s">
        <v>83</v>
      </c>
      <c r="C30" s="26" t="s">
        <v>11</v>
      </c>
      <c r="D30" s="27">
        <v>1720</v>
      </c>
      <c r="E30" s="131" t="s">
        <v>84</v>
      </c>
      <c r="F30" s="132"/>
      <c r="G30" s="132"/>
      <c r="H30" s="132"/>
      <c r="I30" s="132"/>
      <c r="J30" s="132"/>
      <c r="K30" s="132"/>
      <c r="L30" s="133"/>
      <c r="N30" s="119"/>
      <c r="O30" s="173"/>
      <c r="P30" s="151" t="s">
        <v>19</v>
      </c>
      <c r="Q30" s="145">
        <v>1540</v>
      </c>
      <c r="R30" s="35" t="s">
        <v>85</v>
      </c>
    </row>
    <row r="31" spans="1:18" ht="16.5" customHeight="1" thickBot="1" x14ac:dyDescent="0.2">
      <c r="A31" s="149"/>
      <c r="B31" s="150"/>
      <c r="C31" s="153" t="s">
        <v>19</v>
      </c>
      <c r="D31" s="145">
        <v>1830</v>
      </c>
      <c r="E31" s="137" t="s">
        <v>86</v>
      </c>
      <c r="F31" s="138"/>
      <c r="G31" s="138"/>
      <c r="H31" s="138"/>
      <c r="I31" s="138"/>
      <c r="J31" s="138"/>
      <c r="K31" s="138"/>
      <c r="L31" s="139"/>
      <c r="N31" s="55">
        <f>SUM(Q23:Q31)</f>
        <v>10890</v>
      </c>
      <c r="O31" s="56">
        <f>SUM(Q26:Q31)</f>
        <v>6050</v>
      </c>
      <c r="P31" s="152"/>
      <c r="Q31" s="104"/>
      <c r="R31" s="49" t="s">
        <v>87</v>
      </c>
    </row>
    <row r="32" spans="1:18" ht="16.5" customHeight="1" thickBot="1" x14ac:dyDescent="0.2">
      <c r="A32" s="149"/>
      <c r="B32" s="42">
        <f>SUM(D30:D32)</f>
        <v>3550</v>
      </c>
      <c r="C32" s="154"/>
      <c r="D32" s="104"/>
      <c r="E32" s="146" t="s">
        <v>88</v>
      </c>
      <c r="F32" s="147"/>
      <c r="G32" s="147"/>
      <c r="H32" s="147"/>
      <c r="I32" s="147"/>
      <c r="J32" s="147"/>
      <c r="K32" s="147"/>
      <c r="L32" s="148"/>
      <c r="N32" s="57"/>
      <c r="O32" s="58"/>
      <c r="P32" s="39" t="s">
        <v>89</v>
      </c>
      <c r="Q32" s="59">
        <f>SUM(Q5:Q31)</f>
        <v>38610</v>
      </c>
      <c r="R32" s="44"/>
    </row>
    <row r="33" spans="1:18" ht="16.5" customHeight="1" x14ac:dyDescent="0.15">
      <c r="A33" s="149"/>
      <c r="B33" s="110" t="s">
        <v>90</v>
      </c>
      <c r="C33" s="155" t="s">
        <v>14</v>
      </c>
      <c r="D33" s="97">
        <v>1370</v>
      </c>
      <c r="E33" s="158" t="s">
        <v>91</v>
      </c>
      <c r="F33" s="159"/>
      <c r="G33" s="159"/>
      <c r="H33" s="159"/>
      <c r="I33" s="159"/>
      <c r="J33" s="159"/>
      <c r="K33" s="159"/>
      <c r="L33" s="160"/>
      <c r="N33" s="57"/>
      <c r="P33" s="61"/>
      <c r="Q33" s="62"/>
      <c r="R33" s="46"/>
    </row>
    <row r="34" spans="1:18" ht="16.5" customHeight="1" x14ac:dyDescent="0.15">
      <c r="A34" s="149"/>
      <c r="B34" s="111"/>
      <c r="C34" s="156"/>
      <c r="D34" s="157"/>
      <c r="E34" s="161" t="s">
        <v>92</v>
      </c>
      <c r="F34" s="162"/>
      <c r="G34" s="162"/>
      <c r="H34" s="162"/>
      <c r="I34" s="162"/>
      <c r="J34" s="162"/>
      <c r="K34" s="162"/>
      <c r="L34" s="163"/>
      <c r="N34" s="63"/>
      <c r="P34" s="64"/>
      <c r="Q34" s="12"/>
      <c r="R34" s="46"/>
    </row>
    <row r="35" spans="1:18" ht="16.5" customHeight="1" thickBot="1" x14ac:dyDescent="0.2">
      <c r="A35" s="41">
        <f>SUM(D30:D35)</f>
        <v>6140</v>
      </c>
      <c r="B35" s="42">
        <f>SUM(D33:D35)</f>
        <v>2590</v>
      </c>
      <c r="C35" s="36" t="s">
        <v>40</v>
      </c>
      <c r="D35" s="37">
        <v>1220</v>
      </c>
      <c r="E35" s="115" t="s">
        <v>94</v>
      </c>
      <c r="F35" s="116"/>
      <c r="G35" s="116"/>
      <c r="H35" s="116"/>
      <c r="I35" s="116"/>
      <c r="J35" s="116"/>
      <c r="K35" s="116"/>
      <c r="L35" s="117"/>
      <c r="N35" s="63"/>
      <c r="O35" s="14" t="s">
        <v>116</v>
      </c>
      <c r="P35" s="64"/>
      <c r="Q35" s="12"/>
      <c r="R35" s="46"/>
    </row>
    <row r="36" spans="1:18" ht="16.5" customHeight="1" x14ac:dyDescent="0.15">
      <c r="A36" s="118" t="s">
        <v>98</v>
      </c>
      <c r="B36" s="110" t="s">
        <v>99</v>
      </c>
      <c r="C36" s="26" t="s">
        <v>14</v>
      </c>
      <c r="D36" s="27">
        <v>1700</v>
      </c>
      <c r="E36" s="128" t="s">
        <v>100</v>
      </c>
      <c r="F36" s="129"/>
      <c r="G36" s="129"/>
      <c r="H36" s="129"/>
      <c r="I36" s="129"/>
      <c r="J36" s="129"/>
      <c r="K36" s="129"/>
      <c r="L36" s="130"/>
      <c r="N36" s="108" t="s">
        <v>119</v>
      </c>
      <c r="O36" s="110" t="s">
        <v>120</v>
      </c>
      <c r="P36" s="26" t="s">
        <v>14</v>
      </c>
      <c r="Q36" s="27">
        <v>1850</v>
      </c>
      <c r="R36" s="28" t="s">
        <v>121</v>
      </c>
    </row>
    <row r="37" spans="1:18" ht="16.5" customHeight="1" x14ac:dyDescent="0.15">
      <c r="A37" s="119"/>
      <c r="B37" s="111"/>
      <c r="C37" s="29" t="s">
        <v>16</v>
      </c>
      <c r="D37" s="30">
        <v>1790</v>
      </c>
      <c r="E37" s="112" t="s">
        <v>102</v>
      </c>
      <c r="F37" s="113"/>
      <c r="G37" s="113"/>
      <c r="H37" s="113"/>
      <c r="I37" s="113"/>
      <c r="J37" s="113"/>
      <c r="K37" s="113"/>
      <c r="L37" s="114"/>
      <c r="N37" s="109"/>
      <c r="O37" s="111"/>
      <c r="P37" s="29" t="s">
        <v>40</v>
      </c>
      <c r="Q37" s="30">
        <v>2570</v>
      </c>
      <c r="R37" s="31" t="s">
        <v>153</v>
      </c>
    </row>
    <row r="38" spans="1:18" ht="16.5" customHeight="1" thickBot="1" x14ac:dyDescent="0.2">
      <c r="A38" s="119"/>
      <c r="B38" s="32">
        <f>SUM(D36:D38)</f>
        <v>5220</v>
      </c>
      <c r="C38" s="36" t="s">
        <v>40</v>
      </c>
      <c r="D38" s="37">
        <v>1730</v>
      </c>
      <c r="E38" s="115" t="s">
        <v>148</v>
      </c>
      <c r="F38" s="116"/>
      <c r="G38" s="116"/>
      <c r="H38" s="116"/>
      <c r="I38" s="116"/>
      <c r="J38" s="116"/>
      <c r="K38" s="116"/>
      <c r="L38" s="117"/>
      <c r="N38" s="55">
        <f>SUM(Q36:Q38)</f>
        <v>6210</v>
      </c>
      <c r="O38" s="32">
        <f>SUM(Q36:Q38)</f>
        <v>6210</v>
      </c>
      <c r="P38" s="36" t="s">
        <v>19</v>
      </c>
      <c r="Q38" s="37">
        <v>1790</v>
      </c>
      <c r="R38" s="43" t="s">
        <v>123</v>
      </c>
    </row>
    <row r="39" spans="1:18" ht="16.5" customHeight="1" x14ac:dyDescent="0.15">
      <c r="A39" s="119"/>
      <c r="B39" s="25" t="s">
        <v>105</v>
      </c>
      <c r="C39" s="26" t="s">
        <v>11</v>
      </c>
      <c r="D39" s="27">
        <v>1330</v>
      </c>
      <c r="E39" s="131" t="s">
        <v>106</v>
      </c>
      <c r="F39" s="132"/>
      <c r="G39" s="132"/>
      <c r="H39" s="132"/>
      <c r="I39" s="132"/>
      <c r="J39" s="132"/>
      <c r="K39" s="132"/>
      <c r="L39" s="133"/>
      <c r="N39" s="65" t="s">
        <v>124</v>
      </c>
      <c r="O39" s="25" t="s">
        <v>125</v>
      </c>
      <c r="P39" s="26" t="s">
        <v>14</v>
      </c>
      <c r="Q39" s="27">
        <v>2410</v>
      </c>
      <c r="R39" s="28" t="s">
        <v>152</v>
      </c>
    </row>
    <row r="40" spans="1:18" ht="16.5" customHeight="1" thickBot="1" x14ac:dyDescent="0.2">
      <c r="A40" s="41">
        <f>SUM(D36:D40)</f>
        <v>8260</v>
      </c>
      <c r="B40" s="42">
        <f>SUM(D39:D40)</f>
        <v>3040</v>
      </c>
      <c r="C40" s="36" t="s">
        <v>19</v>
      </c>
      <c r="D40" s="37">
        <v>1710</v>
      </c>
      <c r="E40" s="115" t="s">
        <v>149</v>
      </c>
      <c r="F40" s="116"/>
      <c r="G40" s="116"/>
      <c r="H40" s="116"/>
      <c r="I40" s="116"/>
      <c r="J40" s="116"/>
      <c r="K40" s="116"/>
      <c r="L40" s="117"/>
      <c r="N40" s="55">
        <f>SUM(Q39:Q40)</f>
        <v>3760</v>
      </c>
      <c r="O40" s="66">
        <f>SUM(Q39:Q40)</f>
        <v>3760</v>
      </c>
      <c r="P40" s="36" t="s">
        <v>40</v>
      </c>
      <c r="Q40" s="37">
        <v>1350</v>
      </c>
      <c r="R40" s="43" t="s">
        <v>126</v>
      </c>
    </row>
    <row r="41" spans="1:18" ht="16.5" customHeight="1" x14ac:dyDescent="0.15">
      <c r="A41" s="118" t="s">
        <v>112</v>
      </c>
      <c r="B41" s="110" t="s">
        <v>113</v>
      </c>
      <c r="C41" s="26" t="s">
        <v>11</v>
      </c>
      <c r="D41" s="27">
        <v>1660</v>
      </c>
      <c r="E41" s="131" t="s">
        <v>114</v>
      </c>
      <c r="F41" s="132"/>
      <c r="G41" s="132"/>
      <c r="H41" s="132"/>
      <c r="I41" s="132"/>
      <c r="J41" s="132"/>
      <c r="K41" s="132"/>
      <c r="L41" s="133"/>
      <c r="N41" s="118" t="s">
        <v>127</v>
      </c>
      <c r="O41" s="67" t="s">
        <v>128</v>
      </c>
      <c r="P41" s="95"/>
      <c r="Q41" s="97">
        <v>3620</v>
      </c>
      <c r="R41" s="38" t="s">
        <v>129</v>
      </c>
    </row>
    <row r="42" spans="1:18" ht="16.5" customHeight="1" thickBot="1" x14ac:dyDescent="0.2">
      <c r="A42" s="119"/>
      <c r="B42" s="111"/>
      <c r="C42" s="29" t="s">
        <v>16</v>
      </c>
      <c r="D42" s="30">
        <v>1810</v>
      </c>
      <c r="E42" s="137" t="s">
        <v>115</v>
      </c>
      <c r="F42" s="138"/>
      <c r="G42" s="138"/>
      <c r="H42" s="138"/>
      <c r="I42" s="138"/>
      <c r="J42" s="138"/>
      <c r="K42" s="138"/>
      <c r="L42" s="139"/>
      <c r="N42" s="119"/>
      <c r="O42" s="68">
        <f>SUM(Q41)</f>
        <v>3620</v>
      </c>
      <c r="P42" s="96"/>
      <c r="Q42" s="98"/>
      <c r="R42" s="47" t="s">
        <v>131</v>
      </c>
    </row>
    <row r="43" spans="1:18" ht="16.5" customHeight="1" thickBot="1" x14ac:dyDescent="0.2">
      <c r="A43" s="119"/>
      <c r="B43" s="42">
        <f>SUM(D41:D43)</f>
        <v>4750</v>
      </c>
      <c r="C43" s="69" t="s">
        <v>19</v>
      </c>
      <c r="D43" s="34">
        <v>1280</v>
      </c>
      <c r="E43" s="112" t="s">
        <v>145</v>
      </c>
      <c r="F43" s="113"/>
      <c r="G43" s="113"/>
      <c r="H43" s="113"/>
      <c r="I43" s="113"/>
      <c r="J43" s="113"/>
      <c r="K43" s="113"/>
      <c r="L43" s="114"/>
      <c r="N43" s="119"/>
      <c r="O43" s="99" t="s">
        <v>132</v>
      </c>
      <c r="P43" s="101"/>
      <c r="Q43" s="97">
        <v>2380</v>
      </c>
      <c r="R43" s="38" t="s">
        <v>133</v>
      </c>
    </row>
    <row r="44" spans="1:18" ht="16.5" customHeight="1" x14ac:dyDescent="0.15">
      <c r="A44" s="119"/>
      <c r="B44" s="110" t="s">
        <v>117</v>
      </c>
      <c r="C44" s="26" t="s">
        <v>11</v>
      </c>
      <c r="D44" s="27">
        <v>2030</v>
      </c>
      <c r="E44" s="131" t="s">
        <v>118</v>
      </c>
      <c r="F44" s="132"/>
      <c r="G44" s="132"/>
      <c r="H44" s="132"/>
      <c r="I44" s="132"/>
      <c r="J44" s="132"/>
      <c r="K44" s="132"/>
      <c r="L44" s="133"/>
      <c r="N44" s="119"/>
      <c r="O44" s="100"/>
      <c r="P44" s="102"/>
      <c r="Q44" s="98"/>
      <c r="R44" s="51" t="s">
        <v>134</v>
      </c>
    </row>
    <row r="45" spans="1:18" ht="16.5" customHeight="1" thickBot="1" x14ac:dyDescent="0.2">
      <c r="A45" s="119"/>
      <c r="B45" s="111"/>
      <c r="C45" s="29" t="s">
        <v>14</v>
      </c>
      <c r="D45" s="30">
        <v>1200</v>
      </c>
      <c r="E45" s="112" t="s">
        <v>122</v>
      </c>
      <c r="F45" s="113"/>
      <c r="G45" s="113"/>
      <c r="H45" s="113"/>
      <c r="I45" s="113"/>
      <c r="J45" s="113"/>
      <c r="K45" s="113"/>
      <c r="L45" s="114"/>
      <c r="N45" s="41">
        <f>SUM(Q41:Q45)</f>
        <v>6000</v>
      </c>
      <c r="O45" s="32">
        <f>SUM(Q43:Q45)</f>
        <v>2380</v>
      </c>
      <c r="P45" s="103"/>
      <c r="Q45" s="104"/>
      <c r="R45" s="51" t="s">
        <v>135</v>
      </c>
    </row>
    <row r="46" spans="1:18" ht="16.5" customHeight="1" thickBot="1" x14ac:dyDescent="0.2">
      <c r="A46" s="55">
        <f>SUM(D41:D46)</f>
        <v>9050</v>
      </c>
      <c r="B46" s="42">
        <f>SUM(D44:D46)</f>
        <v>4300</v>
      </c>
      <c r="C46" s="36" t="s">
        <v>40</v>
      </c>
      <c r="D46" s="37">
        <v>1070</v>
      </c>
      <c r="E46" s="115" t="s">
        <v>146</v>
      </c>
      <c r="F46" s="116"/>
      <c r="G46" s="116"/>
      <c r="H46" s="116"/>
      <c r="I46" s="116"/>
      <c r="J46" s="116"/>
      <c r="K46" s="116"/>
      <c r="L46" s="117"/>
      <c r="N46" s="70" t="s">
        <v>136</v>
      </c>
      <c r="O46" s="25" t="s">
        <v>137</v>
      </c>
      <c r="P46" s="26" t="s">
        <v>108</v>
      </c>
      <c r="Q46" s="27">
        <v>2170</v>
      </c>
      <c r="R46" s="28" t="s">
        <v>138</v>
      </c>
    </row>
    <row r="47" spans="1:18" ht="16.5" customHeight="1" thickBot="1" x14ac:dyDescent="0.2">
      <c r="A47" s="63"/>
      <c r="B47" s="58"/>
      <c r="C47" s="71" t="s">
        <v>89</v>
      </c>
      <c r="D47" s="59">
        <f>SUM(D5:D46)</f>
        <v>50980</v>
      </c>
      <c r="E47" s="126"/>
      <c r="F47" s="127"/>
      <c r="G47" s="127"/>
      <c r="H47" s="127"/>
      <c r="I47" s="127"/>
      <c r="J47" s="127"/>
      <c r="K47" s="127"/>
      <c r="L47" s="127"/>
      <c r="N47" s="72">
        <f>SUM(Q46:Q47)</f>
        <v>4280</v>
      </c>
      <c r="O47" s="72">
        <f>SUM(Q46:Q47)</f>
        <v>4280</v>
      </c>
      <c r="P47" s="48" t="s">
        <v>110</v>
      </c>
      <c r="Q47" s="73">
        <v>2110</v>
      </c>
      <c r="R47" s="49" t="s">
        <v>139</v>
      </c>
    </row>
    <row r="48" spans="1:18" ht="16.5" customHeight="1" x14ac:dyDescent="0.15">
      <c r="C48"/>
      <c r="D48" s="10"/>
      <c r="O48" s="74"/>
      <c r="P48" s="39" t="s">
        <v>89</v>
      </c>
      <c r="Q48" s="59">
        <f>SUM(Q36:Q47)</f>
        <v>20250</v>
      </c>
      <c r="R48" s="75"/>
    </row>
    <row r="49" spans="1:18" ht="16.5" customHeight="1" thickBot="1" x14ac:dyDescent="0.2">
      <c r="A49" s="63"/>
      <c r="B49" s="14" t="s">
        <v>93</v>
      </c>
      <c r="C49" s="64"/>
      <c r="E49" s="46"/>
      <c r="Q49" s="7"/>
      <c r="R49" s="15"/>
    </row>
    <row r="50" spans="1:18" ht="16.5" customHeight="1" thickBot="1" x14ac:dyDescent="0.2">
      <c r="A50" s="118" t="s">
        <v>95</v>
      </c>
      <c r="B50" s="110" t="s">
        <v>96</v>
      </c>
      <c r="C50" s="26" t="s">
        <v>11</v>
      </c>
      <c r="D50" s="27">
        <v>1920</v>
      </c>
      <c r="E50" s="134" t="s">
        <v>97</v>
      </c>
      <c r="F50" s="135"/>
      <c r="G50" s="135"/>
      <c r="H50" s="135"/>
      <c r="I50" s="135"/>
      <c r="J50" s="135"/>
      <c r="K50" s="135"/>
      <c r="L50" s="136"/>
      <c r="R50" s="15"/>
    </row>
    <row r="51" spans="1:18" ht="16.5" customHeight="1" thickTop="1" thickBot="1" x14ac:dyDescent="0.2">
      <c r="A51" s="119"/>
      <c r="B51" s="111"/>
      <c r="C51" s="29" t="s">
        <v>19</v>
      </c>
      <c r="D51" s="30">
        <v>1390</v>
      </c>
      <c r="E51" s="105" t="s">
        <v>101</v>
      </c>
      <c r="F51" s="106"/>
      <c r="G51" s="106"/>
      <c r="H51" s="106"/>
      <c r="I51" s="106"/>
      <c r="J51" s="106"/>
      <c r="K51" s="106"/>
      <c r="L51" s="107"/>
      <c r="O51" s="76" t="s">
        <v>130</v>
      </c>
      <c r="P51" s="182">
        <f>D47+Q32+D56+Q48</f>
        <v>121000</v>
      </c>
      <c r="Q51" s="183"/>
    </row>
    <row r="52" spans="1:18" ht="16.5" customHeight="1" thickTop="1" thickBot="1" x14ac:dyDescent="0.2">
      <c r="A52" s="119"/>
      <c r="B52" s="32">
        <f>SUM(D50:D52)</f>
        <v>5000</v>
      </c>
      <c r="C52" s="36" t="s">
        <v>14</v>
      </c>
      <c r="D52" s="37">
        <v>1690</v>
      </c>
      <c r="E52" s="120" t="s">
        <v>103</v>
      </c>
      <c r="F52" s="121"/>
      <c r="G52" s="121"/>
      <c r="H52" s="121"/>
      <c r="I52" s="121"/>
      <c r="J52" s="121"/>
      <c r="K52" s="121"/>
      <c r="L52" s="122"/>
      <c r="Q52" s="77"/>
    </row>
    <row r="53" spans="1:18" ht="16.5" customHeight="1" thickBot="1" x14ac:dyDescent="0.2">
      <c r="A53" s="119"/>
      <c r="B53" s="78" t="s">
        <v>104</v>
      </c>
      <c r="C53" s="79"/>
      <c r="D53" s="80">
        <v>1600</v>
      </c>
      <c r="E53" s="123" t="s">
        <v>140</v>
      </c>
      <c r="F53" s="124"/>
      <c r="G53" s="124"/>
      <c r="H53" s="124"/>
      <c r="I53" s="124"/>
      <c r="J53" s="124"/>
      <c r="K53" s="124"/>
      <c r="L53" s="125"/>
      <c r="Q53" s="81"/>
    </row>
    <row r="54" spans="1:18" ht="16.5" customHeight="1" x14ac:dyDescent="0.15">
      <c r="A54" s="119"/>
      <c r="B54" s="25" t="s">
        <v>107</v>
      </c>
      <c r="C54" s="26" t="s">
        <v>108</v>
      </c>
      <c r="D54" s="27">
        <v>2270</v>
      </c>
      <c r="E54" s="134" t="s">
        <v>109</v>
      </c>
      <c r="F54" s="135"/>
      <c r="G54" s="135"/>
      <c r="H54" s="135"/>
      <c r="I54" s="135"/>
      <c r="J54" s="135"/>
      <c r="K54" s="135"/>
      <c r="L54" s="136"/>
      <c r="Q54" s="81"/>
    </row>
    <row r="55" spans="1:18" ht="16.5" customHeight="1" thickBot="1" x14ac:dyDescent="0.2">
      <c r="A55" s="82">
        <f>SUM(D50:D55)</f>
        <v>11160</v>
      </c>
      <c r="B55" s="42">
        <f>SUM(D54:D55)</f>
        <v>4560</v>
      </c>
      <c r="C55" s="36" t="s">
        <v>110</v>
      </c>
      <c r="D55" s="37">
        <v>2290</v>
      </c>
      <c r="E55" s="120" t="s">
        <v>111</v>
      </c>
      <c r="F55" s="121"/>
      <c r="G55" s="121"/>
      <c r="H55" s="121"/>
      <c r="I55" s="121"/>
      <c r="J55" s="121"/>
      <c r="K55" s="121"/>
      <c r="L55" s="122"/>
    </row>
    <row r="56" spans="1:18" ht="16.5" customHeight="1" x14ac:dyDescent="0.15">
      <c r="A56" s="63"/>
      <c r="B56" s="58"/>
      <c r="C56" s="39" t="s">
        <v>89</v>
      </c>
      <c r="D56" s="59">
        <f>SUM(D50:D55)</f>
        <v>11160</v>
      </c>
      <c r="E56" s="45"/>
      <c r="F56" s="83"/>
      <c r="G56" s="83"/>
      <c r="H56" s="83"/>
      <c r="I56" s="83"/>
      <c r="J56" s="83"/>
      <c r="K56" s="83"/>
      <c r="L56" s="84"/>
    </row>
    <row r="57" spans="1:18" ht="16.5" customHeight="1" x14ac:dyDescent="0.15">
      <c r="C57" s="12"/>
      <c r="D57" s="7"/>
      <c r="F57" s="83"/>
      <c r="G57" s="83"/>
      <c r="H57" s="83"/>
      <c r="I57" s="83"/>
      <c r="J57" s="83"/>
      <c r="K57" s="83"/>
      <c r="L57" s="84"/>
    </row>
    <row r="58" spans="1:18" ht="16.5" customHeight="1" x14ac:dyDescent="0.15">
      <c r="C58" s="85"/>
      <c r="D58"/>
      <c r="E58"/>
      <c r="L58" s="86"/>
    </row>
    <row r="59" spans="1:18" ht="17.25" customHeight="1" x14ac:dyDescent="0.15">
      <c r="C59" s="85"/>
      <c r="D59" s="87"/>
      <c r="E59" s="88"/>
    </row>
    <row r="60" spans="1:18" ht="17.25" customHeight="1" x14ac:dyDescent="0.15">
      <c r="A60" s="89"/>
      <c r="B60" s="90"/>
      <c r="C60" s="90"/>
      <c r="D60" s="87"/>
      <c r="E60" s="83"/>
    </row>
    <row r="61" spans="1:18" ht="17.25" customHeight="1" x14ac:dyDescent="0.15">
      <c r="B61" s="90"/>
      <c r="C61" s="90"/>
      <c r="D61" s="87"/>
      <c r="E61" s="83"/>
    </row>
    <row r="62" spans="1:18" ht="17.100000000000001" customHeight="1" x14ac:dyDescent="0.15">
      <c r="B62" s="90"/>
      <c r="C62" s="90"/>
      <c r="D62" s="91"/>
      <c r="E62" s="83"/>
    </row>
    <row r="63" spans="1:18" ht="17.25" x14ac:dyDescent="0.15">
      <c r="B63" s="90"/>
      <c r="C63" s="90"/>
      <c r="D63" s="91"/>
      <c r="E63" s="83"/>
    </row>
    <row r="64" spans="1:18" x14ac:dyDescent="0.15">
      <c r="E64" s="83"/>
    </row>
    <row r="65" spans="4:12" ht="15" x14ac:dyDescent="0.15">
      <c r="E65" s="83"/>
      <c r="I65" s="92"/>
      <c r="L65" s="93"/>
    </row>
    <row r="69" spans="4:12" ht="30" customHeight="1" x14ac:dyDescent="0.15"/>
    <row r="73" spans="4:12" x14ac:dyDescent="0.15">
      <c r="D73" s="94"/>
      <c r="E73" s="94"/>
    </row>
    <row r="75" spans="4:12" ht="22.5" customHeight="1" x14ac:dyDescent="0.15"/>
  </sheetData>
  <sheetProtection sheet="1" selectLockedCells="1"/>
  <mergeCells count="122">
    <mergeCell ref="E55:L55"/>
    <mergeCell ref="P51:Q51"/>
    <mergeCell ref="P8:P9"/>
    <mergeCell ref="Q8:Q9"/>
    <mergeCell ref="E10:L10"/>
    <mergeCell ref="N5:N12"/>
    <mergeCell ref="O5:O6"/>
    <mergeCell ref="O8:O9"/>
    <mergeCell ref="E11:L11"/>
    <mergeCell ref="P12:P13"/>
    <mergeCell ref="Q12:Q13"/>
    <mergeCell ref="O11:O12"/>
    <mergeCell ref="P16:P17"/>
    <mergeCell ref="Q16:Q17"/>
    <mergeCell ref="E19:L19"/>
    <mergeCell ref="N18:N21"/>
    <mergeCell ref="O19:O21"/>
    <mergeCell ref="P19:P20"/>
    <mergeCell ref="E21:L21"/>
    <mergeCell ref="E22:L22"/>
    <mergeCell ref="O14:O16"/>
    <mergeCell ref="P21:P22"/>
    <mergeCell ref="Q21:Q22"/>
    <mergeCell ref="Q19:Q20"/>
    <mergeCell ref="A5:A9"/>
    <mergeCell ref="E5:L5"/>
    <mergeCell ref="B6:B7"/>
    <mergeCell ref="E6:L6"/>
    <mergeCell ref="E7:L7"/>
    <mergeCell ref="E8:L8"/>
    <mergeCell ref="E9:L9"/>
    <mergeCell ref="A11:A14"/>
    <mergeCell ref="B11:B12"/>
    <mergeCell ref="C11:C13"/>
    <mergeCell ref="D11:D13"/>
    <mergeCell ref="E13:L13"/>
    <mergeCell ref="E14:L14"/>
    <mergeCell ref="E12:L12"/>
    <mergeCell ref="A16:A21"/>
    <mergeCell ref="B16:B18"/>
    <mergeCell ref="C16:C17"/>
    <mergeCell ref="D16:D17"/>
    <mergeCell ref="B20:B21"/>
    <mergeCell ref="C18:C19"/>
    <mergeCell ref="D18:D19"/>
    <mergeCell ref="C21:C22"/>
    <mergeCell ref="D21:D22"/>
    <mergeCell ref="E15:L15"/>
    <mergeCell ref="E16:L16"/>
    <mergeCell ref="E17:L17"/>
    <mergeCell ref="E18:L18"/>
    <mergeCell ref="E20:L20"/>
    <mergeCell ref="P14:P15"/>
    <mergeCell ref="Q14:Q15"/>
    <mergeCell ref="A23:A25"/>
    <mergeCell ref="E23:L23"/>
    <mergeCell ref="N23:N30"/>
    <mergeCell ref="O23:O24"/>
    <mergeCell ref="E24:L24"/>
    <mergeCell ref="A27:A28"/>
    <mergeCell ref="B27:B28"/>
    <mergeCell ref="C27:C29"/>
    <mergeCell ref="D27:D29"/>
    <mergeCell ref="P24:P25"/>
    <mergeCell ref="Q24:Q25"/>
    <mergeCell ref="E25:L25"/>
    <mergeCell ref="E26:L26"/>
    <mergeCell ref="O26:O30"/>
    <mergeCell ref="P26:P27"/>
    <mergeCell ref="Q26:Q27"/>
    <mergeCell ref="E27:L27"/>
    <mergeCell ref="E28:L28"/>
    <mergeCell ref="P28:P29"/>
    <mergeCell ref="Q28:Q29"/>
    <mergeCell ref="E29:L29"/>
    <mergeCell ref="A30:A34"/>
    <mergeCell ref="B30:B31"/>
    <mergeCell ref="E30:L30"/>
    <mergeCell ref="P30:P31"/>
    <mergeCell ref="Q30:Q31"/>
    <mergeCell ref="C31:C32"/>
    <mergeCell ref="D31:D32"/>
    <mergeCell ref="E31:L31"/>
    <mergeCell ref="E32:L32"/>
    <mergeCell ref="B33:B34"/>
    <mergeCell ref="C33:C34"/>
    <mergeCell ref="D33:D34"/>
    <mergeCell ref="E33:L33"/>
    <mergeCell ref="E34:L34"/>
    <mergeCell ref="E52:L52"/>
    <mergeCell ref="E53:L53"/>
    <mergeCell ref="E47:L47"/>
    <mergeCell ref="E35:L35"/>
    <mergeCell ref="A50:A54"/>
    <mergeCell ref="B50:B51"/>
    <mergeCell ref="A36:A39"/>
    <mergeCell ref="B36:B37"/>
    <mergeCell ref="E36:L36"/>
    <mergeCell ref="E37:L37"/>
    <mergeCell ref="E38:L38"/>
    <mergeCell ref="E39:L39"/>
    <mergeCell ref="E50:L50"/>
    <mergeCell ref="A41:A45"/>
    <mergeCell ref="B41:B42"/>
    <mergeCell ref="E41:L41"/>
    <mergeCell ref="E42:L42"/>
    <mergeCell ref="E43:L43"/>
    <mergeCell ref="B44:B45"/>
    <mergeCell ref="E44:L44"/>
    <mergeCell ref="E54:L54"/>
    <mergeCell ref="P41:P42"/>
    <mergeCell ref="Q41:Q42"/>
    <mergeCell ref="O43:O44"/>
    <mergeCell ref="P43:P45"/>
    <mergeCell ref="Q43:Q45"/>
    <mergeCell ref="E51:L51"/>
    <mergeCell ref="N36:N37"/>
    <mergeCell ref="O36:O37"/>
    <mergeCell ref="E45:L45"/>
    <mergeCell ref="E46:L46"/>
    <mergeCell ref="E40:L40"/>
    <mergeCell ref="N41:N44"/>
  </mergeCells>
  <phoneticPr fontId="2"/>
  <printOptions horizontalCentered="1" verticalCentered="1"/>
  <pageMargins left="0.31496062992125984" right="0.19685039370078741" top="0.39370078740157483" bottom="0.19685039370078741" header="0.51181102362204722" footer="0.27559055118110237"/>
  <pageSetup paperSize="9" scale="92" orientation="portrait" r:id="rId1"/>
  <headerFooter alignWithMargins="0"/>
  <rowBreaks count="1" manualBreakCount="1">
    <brk id="56" max="16383" man="1"/>
  </rowBreaks>
  <colBreaks count="2" manualBreakCount="2">
    <brk id="12" max="55" man="1"/>
    <brk id="1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65BAB9D522475418AF7292652575F37" ma:contentTypeVersion="3" ma:contentTypeDescription="新しいドキュメントを作成します。" ma:contentTypeScope="" ma:versionID="608984ea2d59e7198de2a5b8082730dc">
  <xsd:schema xmlns:xsd="http://www.w3.org/2001/XMLSchema" xmlns:xs="http://www.w3.org/2001/XMLSchema" xmlns:p="http://schemas.microsoft.com/office/2006/metadata/properties" xmlns:ns3="00e85bfc-6a73-4e4d-92c0-f07845bb557f" targetNamespace="http://schemas.microsoft.com/office/2006/metadata/properties" ma:root="true" ma:fieldsID="a0f9960e0a2262103bcf7fee55067009" ns3:_="">
    <xsd:import namespace="00e85bfc-6a73-4e4d-92c0-f07845bb55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85bfc-6a73-4e4d-92c0-f07845bb55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B4F8E1-FFED-4B6B-B68F-73D9EA1ABE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e85bfc-6a73-4e4d-92c0-f07845bb55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C733A0-5654-4D66-8956-31355DF889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2DCB3C-391E-4421-A46E-B3F4C68F1208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0e85bfc-6a73-4e4d-92c0-f07845bb557f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町丁一覧表</vt:lpstr>
      <vt:lpstr>町丁一覧表!Print_Area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サンライフ</dc:creator>
  <cp:lastModifiedBy>ポスティング事業部</cp:lastModifiedBy>
  <cp:lastPrinted>2021-12-09T05:17:15Z</cp:lastPrinted>
  <dcterms:created xsi:type="dcterms:W3CDTF">2014-01-30T00:45:39Z</dcterms:created>
  <dcterms:modified xsi:type="dcterms:W3CDTF">2024-01-05T06:46:38Z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0x010100E65BAB9D522475418AF7292652575F37</vt:lpwstr>
  </property>
</Properties>
</file>