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sting\Desktop\"/>
    </mc:Choice>
  </mc:AlternateContent>
  <xr:revisionPtr revIDLastSave="0" documentId="8_{AB80172B-9765-4D25-A65E-9781DBD955F5}" xr6:coauthVersionLast="47" xr6:coauthVersionMax="47" xr10:uidLastSave="{00000000-0000-0000-0000-000000000000}"/>
  <bookViews>
    <workbookView xWindow="-120" yWindow="-120" windowWidth="29040" windowHeight="15720" xr2:uid="{8F4CA807-5106-4A25-B3C7-ABCE007F34E4}"/>
  </bookViews>
  <sheets>
    <sheet name="部数表" sheetId="1" r:id="rId1"/>
  </sheets>
  <definedNames>
    <definedName name="_xlnm.Print_Area" localSheetId="0">部数表!$A$1:$R$59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4" i="1" l="1"/>
  <c r="R41" i="1"/>
  <c r="R29" i="1"/>
  <c r="H45" i="1"/>
  <c r="N41" i="1"/>
  <c r="D45" i="1"/>
  <c r="N47" i="1" s="1"/>
  <c r="G45" i="1"/>
  <c r="N46" i="1" s="1"/>
  <c r="F45" i="1"/>
  <c r="N45" i="1" s="1"/>
  <c r="E45" i="1"/>
  <c r="N44" i="1" s="1"/>
  <c r="N29" i="1"/>
  <c r="D19" i="1"/>
  <c r="B20" i="1" s="1"/>
  <c r="B41" i="1"/>
  <c r="G54" i="1"/>
  <c r="F54" i="1"/>
  <c r="E54" i="1"/>
  <c r="D54" i="1"/>
  <c r="B53" i="1"/>
  <c r="A53" i="1"/>
  <c r="B50" i="1"/>
  <c r="Q41" i="1"/>
  <c r="P41" i="1"/>
  <c r="O41" i="1"/>
  <c r="L40" i="1"/>
  <c r="K40" i="1"/>
  <c r="K38" i="1"/>
  <c r="B38" i="1"/>
  <c r="A38" i="1"/>
  <c r="AJ37" i="1"/>
  <c r="L36" i="1"/>
  <c r="K36" i="1"/>
  <c r="B36" i="1"/>
  <c r="L34" i="1"/>
  <c r="K34" i="1"/>
  <c r="B33" i="1"/>
  <c r="A33" i="1"/>
  <c r="B31" i="1"/>
  <c r="Q29" i="1"/>
  <c r="P29" i="1"/>
  <c r="O29" i="1"/>
  <c r="L28" i="1"/>
  <c r="K28" i="1"/>
  <c r="B28" i="1"/>
  <c r="A28" i="1"/>
  <c r="B26" i="1"/>
  <c r="L25" i="1"/>
  <c r="B24" i="1"/>
  <c r="A24" i="1"/>
  <c r="L23" i="1"/>
  <c r="K23" i="1"/>
  <c r="B22" i="1"/>
  <c r="L20" i="1"/>
  <c r="K20" i="1"/>
  <c r="L18" i="1"/>
  <c r="K18" i="1"/>
  <c r="B17" i="1"/>
  <c r="A17" i="1"/>
  <c r="L16" i="1"/>
  <c r="B15" i="1"/>
  <c r="L14" i="1"/>
  <c r="N50" i="1" l="1"/>
  <c r="B44" i="1"/>
  <c r="A44" i="1"/>
  <c r="A20" i="1"/>
</calcChain>
</file>

<file path=xl/sharedStrings.xml><?xml version="1.0" encoding="utf-8"?>
<sst xmlns="http://schemas.openxmlformats.org/spreadsheetml/2006/main" count="157" uniqueCount="92">
  <si>
    <t>会社名</t>
    <rPh sb="0" eb="3">
      <t>カイシャメイ</t>
    </rPh>
    <phoneticPr fontId="4"/>
  </si>
  <si>
    <t>搬入日</t>
    <rPh sb="0" eb="2">
      <t>ハンニュウ</t>
    </rPh>
    <rPh sb="2" eb="3">
      <t>ビ</t>
    </rPh>
    <phoneticPr fontId="4"/>
  </si>
  <si>
    <t>(エリアの詳細は町丁一覧表にてご確認下さい)</t>
    <rPh sb="5" eb="7">
      <t>ショウサイ</t>
    </rPh>
    <rPh sb="8" eb="9">
      <t>チョウ</t>
    </rPh>
    <rPh sb="9" eb="10">
      <t>チョウ</t>
    </rPh>
    <rPh sb="10" eb="12">
      <t>イチラン</t>
    </rPh>
    <rPh sb="12" eb="13">
      <t>ヒョウ</t>
    </rPh>
    <rPh sb="16" eb="18">
      <t>カクニン</t>
    </rPh>
    <rPh sb="18" eb="19">
      <t>クダ</t>
    </rPh>
    <phoneticPr fontId="4"/>
  </si>
  <si>
    <t>チラシ名</t>
    <rPh sb="3" eb="4">
      <t>ナ</t>
    </rPh>
    <phoneticPr fontId="4"/>
  </si>
  <si>
    <t>サイズ</t>
    <phoneticPr fontId="4"/>
  </si>
  <si>
    <t>※２種類以上チラシがある場合は別々に記入して下さい</t>
    <phoneticPr fontId="4"/>
  </si>
  <si>
    <t>◎今回配布する住居形態に丸印を入れて下さい　(全戸か選別［戸建･集合分譲・集合賃貸］かに丸印）</t>
    <rPh sb="1" eb="3">
      <t>コンカイ</t>
    </rPh>
    <rPh sb="3" eb="5">
      <t>ハイフ</t>
    </rPh>
    <rPh sb="7" eb="9">
      <t>ジュウキョ</t>
    </rPh>
    <rPh sb="9" eb="11">
      <t>ケイタイ</t>
    </rPh>
    <rPh sb="12" eb="13">
      <t>マル</t>
    </rPh>
    <rPh sb="13" eb="14">
      <t>シルシ</t>
    </rPh>
    <rPh sb="15" eb="16">
      <t>イ</t>
    </rPh>
    <rPh sb="18" eb="19">
      <t>クダ</t>
    </rPh>
    <rPh sb="23" eb="25">
      <t>ゼンコ</t>
    </rPh>
    <rPh sb="26" eb="28">
      <t>センベツ</t>
    </rPh>
    <rPh sb="29" eb="30">
      <t>コ</t>
    </rPh>
    <rPh sb="30" eb="31">
      <t>ダ</t>
    </rPh>
    <rPh sb="32" eb="34">
      <t>シュウゴウ</t>
    </rPh>
    <rPh sb="34" eb="36">
      <t>ブンジョウ</t>
    </rPh>
    <rPh sb="37" eb="39">
      <t>シュウゴウ</t>
    </rPh>
    <rPh sb="39" eb="41">
      <t>チンタイ</t>
    </rPh>
    <rPh sb="44" eb="46">
      <t>マルジルシ</t>
    </rPh>
    <phoneticPr fontId="4"/>
  </si>
  <si>
    <t>全戸</t>
    <rPh sb="0" eb="2">
      <t>ゼンコ</t>
    </rPh>
    <phoneticPr fontId="4"/>
  </si>
  <si>
    <t>選別</t>
    <rPh sb="0" eb="2">
      <t>センベツ</t>
    </rPh>
    <phoneticPr fontId="4"/>
  </si>
  <si>
    <t xml:space="preserve"> ※住居形態別配布は＠２円増しとなります。</t>
    <rPh sb="2" eb="4">
      <t>ジュウキョ</t>
    </rPh>
    <rPh sb="4" eb="6">
      <t>ケイタイ</t>
    </rPh>
    <rPh sb="6" eb="7">
      <t>ベツ</t>
    </rPh>
    <rPh sb="7" eb="9">
      <t>ハイフ</t>
    </rPh>
    <rPh sb="12" eb="13">
      <t>エン</t>
    </rPh>
    <rPh sb="13" eb="14">
      <t>マ</t>
    </rPh>
    <phoneticPr fontId="4"/>
  </si>
  <si>
    <t>戸建</t>
    <rPh sb="0" eb="2">
      <t>コダテ</t>
    </rPh>
    <phoneticPr fontId="4"/>
  </si>
  <si>
    <t>集合分譲</t>
    <rPh sb="0" eb="2">
      <t>シュウゴウ</t>
    </rPh>
    <rPh sb="2" eb="4">
      <t>ブンジョウ</t>
    </rPh>
    <phoneticPr fontId="4"/>
  </si>
  <si>
    <t>集合賃貸</t>
    <rPh sb="0" eb="2">
      <t>シュウゴウ</t>
    </rPh>
    <rPh sb="2" eb="4">
      <t>チンタイ</t>
    </rPh>
    <phoneticPr fontId="4"/>
  </si>
  <si>
    <t>北地区</t>
    <rPh sb="0" eb="1">
      <t>キタ</t>
    </rPh>
    <rPh sb="1" eb="3">
      <t>チク</t>
    </rPh>
    <phoneticPr fontId="4"/>
  </si>
  <si>
    <t>南地区</t>
    <rPh sb="0" eb="1">
      <t>ミナミ</t>
    </rPh>
    <rPh sb="1" eb="3">
      <t>チク</t>
    </rPh>
    <phoneticPr fontId="4"/>
  </si>
  <si>
    <t>中 学     校 区</t>
    <rPh sb="0" eb="1">
      <t>ナカ</t>
    </rPh>
    <rPh sb="2" eb="3">
      <t>ガク</t>
    </rPh>
    <rPh sb="8" eb="9">
      <t>コウ</t>
    </rPh>
    <rPh sb="10" eb="11">
      <t>ク</t>
    </rPh>
    <phoneticPr fontId="4"/>
  </si>
  <si>
    <t>小 学     校 区</t>
    <rPh sb="0" eb="1">
      <t>ショウ</t>
    </rPh>
    <rPh sb="2" eb="3">
      <t>ガク</t>
    </rPh>
    <rPh sb="8" eb="9">
      <t>コウ</t>
    </rPh>
    <rPh sb="10" eb="11">
      <t>ク</t>
    </rPh>
    <phoneticPr fontId="4"/>
  </si>
  <si>
    <t>総　数</t>
    <rPh sb="0" eb="1">
      <t>フサ</t>
    </rPh>
    <rPh sb="2" eb="3">
      <t>カズ</t>
    </rPh>
    <phoneticPr fontId="4"/>
  </si>
  <si>
    <t>戸建て</t>
    <rPh sb="0" eb="2">
      <t>コダ</t>
    </rPh>
    <phoneticPr fontId="4"/>
  </si>
  <si>
    <t>集合住宅</t>
    <rPh sb="0" eb="2">
      <t>シュウゴウ</t>
    </rPh>
    <rPh sb="2" eb="4">
      <t>ジュウタク</t>
    </rPh>
    <phoneticPr fontId="4"/>
  </si>
  <si>
    <t>配布数</t>
    <rPh sb="0" eb="2">
      <t>ハイフ</t>
    </rPh>
    <rPh sb="2" eb="3">
      <t>スウ</t>
    </rPh>
    <phoneticPr fontId="4"/>
  </si>
  <si>
    <t>分譲</t>
    <rPh sb="0" eb="2">
      <t>ブンジョウ</t>
    </rPh>
    <phoneticPr fontId="4"/>
  </si>
  <si>
    <t>賃貸</t>
    <rPh sb="0" eb="2">
      <t>チンタイ</t>
    </rPh>
    <phoneticPr fontId="4"/>
  </si>
  <si>
    <t>増位中</t>
    <rPh sb="0" eb="1">
      <t>ゾウ</t>
    </rPh>
    <rPh sb="1" eb="2">
      <t>イ</t>
    </rPh>
    <rPh sb="2" eb="3">
      <t>チュウ</t>
    </rPh>
    <phoneticPr fontId="4"/>
  </si>
  <si>
    <t>砥堀</t>
    <rPh sb="0" eb="2">
      <t>トホリ</t>
    </rPh>
    <phoneticPr fontId="4"/>
  </si>
  <si>
    <t>山陽中</t>
    <rPh sb="0" eb="2">
      <t>サンヨウ</t>
    </rPh>
    <rPh sb="2" eb="3">
      <t>チュウ</t>
    </rPh>
    <phoneticPr fontId="4"/>
  </si>
  <si>
    <t>荒川</t>
    <rPh sb="0" eb="2">
      <t>アラカワ</t>
    </rPh>
    <phoneticPr fontId="4"/>
  </si>
  <si>
    <t>北</t>
    <rPh sb="0" eb="1">
      <t>キタ</t>
    </rPh>
    <phoneticPr fontId="4"/>
  </si>
  <si>
    <t>水上</t>
    <rPh sb="0" eb="2">
      <t>ミズカミ</t>
    </rPh>
    <phoneticPr fontId="4"/>
  </si>
  <si>
    <t>東</t>
    <rPh sb="0" eb="1">
      <t>ヒガシ</t>
    </rPh>
    <phoneticPr fontId="4"/>
  </si>
  <si>
    <t>中</t>
    <rPh sb="0" eb="1">
      <t>ナカ</t>
    </rPh>
    <phoneticPr fontId="4"/>
  </si>
  <si>
    <t>南</t>
    <rPh sb="0" eb="1">
      <t>ミナミ</t>
    </rPh>
    <phoneticPr fontId="4"/>
  </si>
  <si>
    <t>手  柄</t>
    <rPh sb="0" eb="1">
      <t>テ</t>
    </rPh>
    <rPh sb="3" eb="4">
      <t>エ</t>
    </rPh>
    <phoneticPr fontId="4"/>
  </si>
  <si>
    <t>増位</t>
    <rPh sb="0" eb="2">
      <t>ゾウグライ</t>
    </rPh>
    <phoneticPr fontId="4"/>
  </si>
  <si>
    <t>城  陽</t>
    <rPh sb="0" eb="1">
      <t>シロ</t>
    </rPh>
    <rPh sb="3" eb="4">
      <t>ヨウ</t>
    </rPh>
    <phoneticPr fontId="4"/>
  </si>
  <si>
    <t>城乾中</t>
    <rPh sb="0" eb="1">
      <t>ジョウ</t>
    </rPh>
    <rPh sb="1" eb="2">
      <t>カン</t>
    </rPh>
    <rPh sb="2" eb="3">
      <t>ナカ</t>
    </rPh>
    <phoneticPr fontId="4"/>
  </si>
  <si>
    <t>野　里</t>
    <rPh sb="0" eb="1">
      <t>ノ</t>
    </rPh>
    <rPh sb="2" eb="3">
      <t>サト</t>
    </rPh>
    <phoneticPr fontId="4"/>
  </si>
  <si>
    <t>城乾</t>
    <phoneticPr fontId="4"/>
  </si>
  <si>
    <t>飾磨中部</t>
    <rPh sb="0" eb="1">
      <t>カザリ</t>
    </rPh>
    <rPh sb="1" eb="2">
      <t>オサム</t>
    </rPh>
    <rPh sb="2" eb="4">
      <t>チュウブ</t>
    </rPh>
    <phoneticPr fontId="4"/>
  </si>
  <si>
    <t>飾  磨</t>
    <rPh sb="0" eb="1">
      <t>カザリ</t>
    </rPh>
    <rPh sb="3" eb="4">
      <t>オサム</t>
    </rPh>
    <phoneticPr fontId="4"/>
  </si>
  <si>
    <t>西</t>
    <rPh sb="0" eb="1">
      <t>ニシ</t>
    </rPh>
    <phoneticPr fontId="4"/>
  </si>
  <si>
    <t>東光中</t>
    <rPh sb="0" eb="1">
      <t>ヒガシ</t>
    </rPh>
    <rPh sb="1" eb="2">
      <t>ヒカリ</t>
    </rPh>
    <rPh sb="2" eb="3">
      <t>チュウ</t>
    </rPh>
    <phoneticPr fontId="4"/>
  </si>
  <si>
    <t>城　東</t>
    <rPh sb="0" eb="1">
      <t>シロ</t>
    </rPh>
    <rPh sb="2" eb="3">
      <t>ヒガシ</t>
    </rPh>
    <phoneticPr fontId="4"/>
  </si>
  <si>
    <t>飾磨東</t>
    <rPh sb="0" eb="2">
      <t>シカマ</t>
    </rPh>
    <rPh sb="2" eb="3">
      <t>ヒガシ</t>
    </rPh>
    <phoneticPr fontId="4"/>
  </si>
  <si>
    <t>高  浜</t>
    <rPh sb="0" eb="1">
      <t>タカ</t>
    </rPh>
    <rPh sb="3" eb="4">
      <t>ハマ</t>
    </rPh>
    <phoneticPr fontId="4"/>
  </si>
  <si>
    <t>飾磨西中</t>
    <rPh sb="0" eb="2">
      <t>シカマ</t>
    </rPh>
    <rPh sb="2" eb="3">
      <t>ニシ</t>
    </rPh>
    <rPh sb="3" eb="4">
      <t>チュウ</t>
    </rPh>
    <phoneticPr fontId="4"/>
  </si>
  <si>
    <t>津  田</t>
    <rPh sb="0" eb="1">
      <t>ツ</t>
    </rPh>
    <rPh sb="3" eb="4">
      <t>タ</t>
    </rPh>
    <phoneticPr fontId="4"/>
  </si>
  <si>
    <t>広嶺中</t>
    <rPh sb="0" eb="1">
      <t>ヒロ</t>
    </rPh>
    <rPh sb="1" eb="2">
      <t>ミネ</t>
    </rPh>
    <rPh sb="2" eb="3">
      <t>チュウ</t>
    </rPh>
    <phoneticPr fontId="4"/>
  </si>
  <si>
    <t>広峰</t>
    <rPh sb="0" eb="2">
      <t>ヒロミネ</t>
    </rPh>
    <phoneticPr fontId="4"/>
  </si>
  <si>
    <t>英賀保</t>
    <rPh sb="0" eb="3">
      <t>アガホ</t>
    </rPh>
    <phoneticPr fontId="4"/>
  </si>
  <si>
    <t>城北</t>
    <rPh sb="0" eb="2">
      <t>ジョウホク</t>
    </rPh>
    <phoneticPr fontId="4"/>
  </si>
  <si>
    <t>白鷺中</t>
    <rPh sb="2" eb="3">
      <t>チュウ</t>
    </rPh>
    <phoneticPr fontId="4"/>
  </si>
  <si>
    <t>白鷺</t>
    <phoneticPr fontId="4"/>
  </si>
  <si>
    <t>計</t>
    <rPh sb="0" eb="1">
      <t>ケイ</t>
    </rPh>
    <phoneticPr fontId="4"/>
  </si>
  <si>
    <t>琴陵中</t>
    <rPh sb="0" eb="1">
      <t>コト</t>
    </rPh>
    <rPh sb="1" eb="2">
      <t>リョウ</t>
    </rPh>
    <rPh sb="2" eb="3">
      <t>チュウ</t>
    </rPh>
    <phoneticPr fontId="4"/>
  </si>
  <si>
    <t>城  西</t>
    <rPh sb="0" eb="1">
      <t>シロ</t>
    </rPh>
    <rPh sb="3" eb="4">
      <t>ニシ</t>
    </rPh>
    <phoneticPr fontId="4"/>
  </si>
  <si>
    <t>西地区</t>
    <rPh sb="0" eb="1">
      <t>ニシ</t>
    </rPh>
    <rPh sb="1" eb="3">
      <t>チク</t>
    </rPh>
    <phoneticPr fontId="4"/>
  </si>
  <si>
    <t>船  場</t>
    <phoneticPr fontId="4"/>
  </si>
  <si>
    <t>夢前中</t>
    <rPh sb="0" eb="2">
      <t>ユメサキ</t>
    </rPh>
    <rPh sb="2" eb="3">
      <t>チュウ</t>
    </rPh>
    <phoneticPr fontId="4"/>
  </si>
  <si>
    <t>八  幡</t>
    <phoneticPr fontId="4"/>
  </si>
  <si>
    <t>高丘中</t>
    <rPh sb="0" eb="2">
      <t>タカオカ</t>
    </rPh>
    <rPh sb="2" eb="3">
      <t>ジュウ</t>
    </rPh>
    <phoneticPr fontId="4"/>
  </si>
  <si>
    <t>高岡</t>
  </si>
  <si>
    <t>大白書</t>
    <rPh sb="0" eb="1">
      <t>ダイ</t>
    </rPh>
    <rPh sb="1" eb="2">
      <t>シロ</t>
    </rPh>
    <rPh sb="2" eb="3">
      <t>ショ</t>
    </rPh>
    <phoneticPr fontId="4"/>
  </si>
  <si>
    <t>青山</t>
    <rPh sb="0" eb="2">
      <t>アオヤマ</t>
    </rPh>
    <phoneticPr fontId="4"/>
  </si>
  <si>
    <t>高岡西</t>
  </si>
  <si>
    <t>広畑中</t>
    <rPh sb="0" eb="2">
      <t>ヒロハタ</t>
    </rPh>
    <rPh sb="2" eb="3">
      <t>チュウ</t>
    </rPh>
    <phoneticPr fontId="4"/>
  </si>
  <si>
    <t>広畑第２</t>
    <rPh sb="0" eb="2">
      <t>ヒロハタ</t>
    </rPh>
    <rPh sb="2" eb="3">
      <t>ダイ</t>
    </rPh>
    <phoneticPr fontId="4"/>
  </si>
  <si>
    <t>広  畑</t>
    <rPh sb="0" eb="1">
      <t>ヒロ</t>
    </rPh>
    <rPh sb="3" eb="4">
      <t>ハタケ</t>
    </rPh>
    <phoneticPr fontId="4"/>
  </si>
  <si>
    <t>安室中</t>
    <rPh sb="0" eb="2">
      <t>ヤスムロ</t>
    </rPh>
    <rPh sb="2" eb="3">
      <t>チュウ</t>
    </rPh>
    <phoneticPr fontId="4"/>
  </si>
  <si>
    <t>安室東</t>
  </si>
  <si>
    <t>大津中</t>
    <rPh sb="0" eb="2">
      <t>オオツ</t>
    </rPh>
    <rPh sb="2" eb="3">
      <t>チュウ</t>
    </rPh>
    <phoneticPr fontId="4"/>
  </si>
  <si>
    <t>大津</t>
    <rPh sb="0" eb="2">
      <t>オオツ</t>
    </rPh>
    <phoneticPr fontId="4"/>
  </si>
  <si>
    <t>東</t>
    <rPh sb="0" eb="1">
      <t>ヒガシ</t>
    </rPh>
    <phoneticPr fontId="4"/>
  </si>
  <si>
    <t>安室</t>
  </si>
  <si>
    <t>戸建　合計</t>
    <rPh sb="0" eb="2">
      <t>コダテ</t>
    </rPh>
    <rPh sb="3" eb="5">
      <t>ゴウケイ</t>
    </rPh>
    <phoneticPr fontId="4"/>
  </si>
  <si>
    <t>集合</t>
    <rPh sb="0" eb="2">
      <t>シュウゴウ</t>
    </rPh>
    <phoneticPr fontId="4"/>
  </si>
  <si>
    <t>分譲　合計</t>
    <rPh sb="0" eb="2">
      <t>ブンジョウ</t>
    </rPh>
    <rPh sb="3" eb="5">
      <t>ゴウケイ</t>
    </rPh>
    <phoneticPr fontId="4"/>
  </si>
  <si>
    <t>賃貸　合計</t>
    <rPh sb="0" eb="2">
      <t>チンタイ</t>
    </rPh>
    <rPh sb="3" eb="5">
      <t>ゴウケイ</t>
    </rPh>
    <phoneticPr fontId="4"/>
  </si>
  <si>
    <t>東地区</t>
    <rPh sb="0" eb="1">
      <t>ヒガシ</t>
    </rPh>
    <rPh sb="1" eb="3">
      <t>チク</t>
    </rPh>
    <phoneticPr fontId="4"/>
  </si>
  <si>
    <t>総　合　計</t>
    <rPh sb="0" eb="1">
      <t>フサ</t>
    </rPh>
    <rPh sb="2" eb="3">
      <t>ゴウ</t>
    </rPh>
    <rPh sb="4" eb="5">
      <t>ケイ</t>
    </rPh>
    <phoneticPr fontId="4"/>
  </si>
  <si>
    <t>灘中</t>
    <rPh sb="0" eb="1">
      <t>ナダ</t>
    </rPh>
    <rPh sb="1" eb="2">
      <t>チュウ</t>
    </rPh>
    <phoneticPr fontId="4"/>
  </si>
  <si>
    <t>白浜</t>
    <rPh sb="0" eb="2">
      <t>シラハマ</t>
    </rPh>
    <phoneticPr fontId="4"/>
  </si>
  <si>
    <t>今回　　　　　配布数</t>
    <rPh sb="0" eb="2">
      <t>コンカイ</t>
    </rPh>
    <rPh sb="7" eb="9">
      <t>ハイフ</t>
    </rPh>
    <rPh sb="9" eb="10">
      <t>スウ</t>
    </rPh>
    <phoneticPr fontId="4"/>
  </si>
  <si>
    <t>妻鹿</t>
  </si>
  <si>
    <t>糸引</t>
    <rPh sb="0" eb="1">
      <t>イト</t>
    </rPh>
    <rPh sb="1" eb="2">
      <t>ヒ</t>
    </rPh>
    <phoneticPr fontId="4"/>
  </si>
  <si>
    <t>西</t>
    <rPh sb="0" eb="1">
      <t>ニシ</t>
    </rPh>
    <phoneticPr fontId="4"/>
  </si>
  <si>
    <t>　※部数表は配布禁止物件を除いた数を表記しています</t>
    <rPh sb="2" eb="4">
      <t>ブスウ</t>
    </rPh>
    <rPh sb="4" eb="5">
      <t>ヒョウ</t>
    </rPh>
    <rPh sb="6" eb="8">
      <t>ハイフ</t>
    </rPh>
    <rPh sb="8" eb="10">
      <t>キンシ</t>
    </rPh>
    <rPh sb="10" eb="12">
      <t>ブッケン</t>
    </rPh>
    <rPh sb="13" eb="14">
      <t>ノゾ</t>
    </rPh>
    <rPh sb="16" eb="17">
      <t>カズ</t>
    </rPh>
    <rPh sb="18" eb="20">
      <t>ヒョウキ</t>
    </rPh>
    <phoneticPr fontId="4"/>
  </si>
  <si>
    <t xml:space="preserve"> ※搬入部数は損紙分を含めて配布部数の１％分上乗せして下さい。</t>
    <rPh sb="2" eb="4">
      <t>ハンニュウ</t>
    </rPh>
    <rPh sb="4" eb="6">
      <t>ブスウ</t>
    </rPh>
    <rPh sb="7" eb="8">
      <t>ソン</t>
    </rPh>
    <rPh sb="8" eb="9">
      <t>カミ</t>
    </rPh>
    <rPh sb="9" eb="10">
      <t>ブン</t>
    </rPh>
    <rPh sb="11" eb="12">
      <t>フク</t>
    </rPh>
    <rPh sb="14" eb="16">
      <t>ハイフ</t>
    </rPh>
    <rPh sb="16" eb="18">
      <t>ブスウ</t>
    </rPh>
    <rPh sb="21" eb="22">
      <t>ブン</t>
    </rPh>
    <rPh sb="22" eb="24">
      <t>ウワノ</t>
    </rPh>
    <rPh sb="27" eb="28">
      <t>クダ</t>
    </rPh>
    <phoneticPr fontId="4"/>
  </si>
  <si>
    <t>　　請求は実際の配布部数でさせていただきます。</t>
    <rPh sb="2" eb="4">
      <t>セイキュウ</t>
    </rPh>
    <rPh sb="5" eb="7">
      <t>ジッサイ</t>
    </rPh>
    <rPh sb="8" eb="10">
      <t>ハイフ</t>
    </rPh>
    <rPh sb="10" eb="12">
      <t>ブスウ</t>
    </rPh>
    <phoneticPr fontId="4"/>
  </si>
  <si>
    <r>
      <t>　ポスティング部数表　</t>
    </r>
    <r>
      <rPr>
        <b/>
        <sz val="11"/>
        <rFont val="ＭＳ Ｐゴシック"/>
        <family val="3"/>
        <charset val="128"/>
      </rPr>
      <t>(2024.1改定)</t>
    </r>
    <rPh sb="7" eb="9">
      <t>ブスウ</t>
    </rPh>
    <rPh sb="9" eb="10">
      <t>ヒョウ</t>
    </rPh>
    <rPh sb="18" eb="20">
      <t>カイテイ</t>
    </rPh>
    <phoneticPr fontId="4"/>
  </si>
  <si>
    <t>※B4サイズ以上は折って納品してください（折られていない場合折代@0.5円増）</t>
    <rPh sb="6" eb="8">
      <t>イジョウ</t>
    </rPh>
    <rPh sb="9" eb="10">
      <t>オ</t>
    </rPh>
    <rPh sb="12" eb="14">
      <t>ノウヒン</t>
    </rPh>
    <rPh sb="21" eb="22">
      <t>オ</t>
    </rPh>
    <rPh sb="28" eb="30">
      <t>バアイ</t>
    </rPh>
    <rPh sb="30" eb="32">
      <t>オリダイ</t>
    </rPh>
    <rPh sb="36" eb="37">
      <t>エン</t>
    </rPh>
    <rPh sb="37" eb="38">
      <t>マシ</t>
    </rPh>
    <phoneticPr fontId="4"/>
  </si>
  <si>
    <t xml:space="preserve">★配布期間：　　　／　　～　　　／ 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</si>
</sst>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&quot;(&quot;#,##0&quot;)&quot;"/>
    <numFmt numFmtId="178" formatCode="#,##0_);\(#,##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MS UI Gothic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8">
    <xf numFmtId="0" fontId="0" fillId="0" borderId="0" xfId="0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right" vertical="center"/>
      <protection locked="0"/>
    </xf>
    <xf numFmtId="176" fontId="5" fillId="0" borderId="0" xfId="0" applyNumberFormat="1" applyFo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176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vertical="center"/>
      <protection locked="0"/>
    </xf>
    <xf numFmtId="176" fontId="5" fillId="2" borderId="0" xfId="0" applyNumberFormat="1" applyFont="1" applyFill="1"/>
    <xf numFmtId="176" fontId="7" fillId="2" borderId="0" xfId="0" applyNumberFormat="1" applyFont="1" applyFill="1"/>
    <xf numFmtId="49" fontId="5" fillId="0" borderId="0" xfId="0" applyNumberFormat="1" applyFont="1"/>
    <xf numFmtId="176" fontId="0" fillId="0" borderId="0" xfId="0" applyNumberFormat="1"/>
    <xf numFmtId="0" fontId="6" fillId="0" borderId="0" xfId="0" applyFont="1"/>
    <xf numFmtId="49" fontId="6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8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 wrapText="1" justifyLastLine="1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 wrapText="1"/>
    </xf>
    <xf numFmtId="176" fontId="6" fillId="0" borderId="17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distributed" vertical="center" justifyLastLine="1" shrinkToFit="1"/>
    </xf>
    <xf numFmtId="0" fontId="5" fillId="0" borderId="20" xfId="0" applyFont="1" applyBorder="1" applyAlignment="1">
      <alignment horizontal="center" vertical="center" shrinkToFit="1"/>
    </xf>
    <xf numFmtId="176" fontId="5" fillId="0" borderId="0" xfId="0" applyNumberFormat="1" applyFont="1" applyAlignment="1" applyProtection="1">
      <alignment vertical="center" shrinkToFit="1"/>
      <protection locked="0"/>
    </xf>
    <xf numFmtId="49" fontId="5" fillId="0" borderId="24" xfId="0" applyNumberFormat="1" applyFont="1" applyBorder="1" applyAlignment="1">
      <alignment horizontal="distributed" vertical="center" justifyLastLine="1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distributed" textRotation="255" justifyLastLine="1"/>
    </xf>
    <xf numFmtId="176" fontId="5" fillId="0" borderId="0" xfId="0" applyNumberFormat="1" applyFont="1" applyProtection="1">
      <protection locked="0"/>
    </xf>
    <xf numFmtId="0" fontId="5" fillId="0" borderId="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77" fontId="5" fillId="0" borderId="34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 justifyLastLine="1"/>
    </xf>
    <xf numFmtId="0" fontId="5" fillId="0" borderId="39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 justifyLastLine="1"/>
    </xf>
    <xf numFmtId="0" fontId="5" fillId="0" borderId="20" xfId="0" applyFont="1" applyBorder="1" applyAlignment="1">
      <alignment horizontal="center" vertical="center"/>
    </xf>
    <xf numFmtId="176" fontId="5" fillId="0" borderId="0" xfId="0" applyNumberFormat="1" applyFont="1" applyAlignment="1" applyProtection="1">
      <alignment vertical="center"/>
      <protection locked="0"/>
    </xf>
    <xf numFmtId="0" fontId="10" fillId="0" borderId="18" xfId="0" applyFont="1" applyBorder="1" applyAlignment="1">
      <alignment horizontal="center" vertical="distributed" wrapText="1" readingOrder="1"/>
    </xf>
    <xf numFmtId="0" fontId="5" fillId="0" borderId="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distributed" readingOrder="1"/>
    </xf>
    <xf numFmtId="0" fontId="5" fillId="0" borderId="29" xfId="0" applyFont="1" applyBorder="1" applyAlignment="1">
      <alignment vertical="distributed" textRotation="255" justifyLastLine="1"/>
    </xf>
    <xf numFmtId="49" fontId="5" fillId="0" borderId="24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distributed" vertical="center" justifyLastLine="1"/>
    </xf>
    <xf numFmtId="49" fontId="5" fillId="0" borderId="19" xfId="0" applyNumberFormat="1" applyFont="1" applyBorder="1" applyAlignment="1">
      <alignment horizontal="distributed" vertical="center" justifyLastLine="1"/>
    </xf>
    <xf numFmtId="0" fontId="5" fillId="0" borderId="0" xfId="0" applyFont="1" applyAlignment="1">
      <alignment horizontal="center" vertical="center" textRotation="255"/>
    </xf>
    <xf numFmtId="49" fontId="5" fillId="0" borderId="16" xfId="0" applyNumberFormat="1" applyFont="1" applyBorder="1"/>
    <xf numFmtId="0" fontId="5" fillId="0" borderId="42" xfId="0" applyFont="1" applyBorder="1" applyAlignment="1">
      <alignment horizontal="distributed" vertical="center" justifyLastLine="1"/>
    </xf>
    <xf numFmtId="176" fontId="5" fillId="0" borderId="42" xfId="0" applyNumberFormat="1" applyFont="1" applyBorder="1"/>
    <xf numFmtId="0" fontId="5" fillId="0" borderId="45" xfId="0" applyFont="1" applyBorder="1" applyAlignment="1">
      <alignment horizontal="distributed" vertical="center" justifyLastLine="1"/>
    </xf>
    <xf numFmtId="49" fontId="5" fillId="0" borderId="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distributed"/>
    </xf>
    <xf numFmtId="49" fontId="10" fillId="0" borderId="19" xfId="0" applyNumberFormat="1" applyFont="1" applyBorder="1" applyAlignment="1">
      <alignment horizontal="distributed" vertical="center" wrapText="1" justifyLastLine="1"/>
    </xf>
    <xf numFmtId="49" fontId="6" fillId="0" borderId="19" xfId="0" applyNumberFormat="1" applyFont="1" applyBorder="1" applyAlignment="1">
      <alignment horizontal="center" vertical="center" justifyLastLine="1"/>
    </xf>
    <xf numFmtId="0" fontId="5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 textRotation="255"/>
    </xf>
    <xf numFmtId="0" fontId="5" fillId="0" borderId="4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 justifyLastLine="1"/>
    </xf>
    <xf numFmtId="0" fontId="5" fillId="0" borderId="46" xfId="0" applyFont="1" applyBorder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0" xfId="0" applyFont="1" applyAlignment="1">
      <alignment vertical="distributed" textRotation="255" justifyLastLine="1"/>
    </xf>
    <xf numFmtId="178" fontId="5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center" shrinkToFit="1"/>
    </xf>
    <xf numFmtId="38" fontId="5" fillId="0" borderId="0" xfId="0" applyNumberFormat="1" applyFont="1" applyAlignment="1">
      <alignment horizontal="right" vertical="center" shrinkToFit="1"/>
    </xf>
    <xf numFmtId="38" fontId="5" fillId="0" borderId="0" xfId="0" applyNumberFormat="1" applyFont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0" fontId="7" fillId="0" borderId="63" xfId="0" applyFont="1" applyBorder="1"/>
    <xf numFmtId="49" fontId="5" fillId="0" borderId="63" xfId="0" applyNumberFormat="1" applyFont="1" applyBorder="1"/>
    <xf numFmtId="0" fontId="5" fillId="0" borderId="63" xfId="0" applyFont="1" applyBorder="1" applyAlignment="1">
      <alignment horizontal="center" vertical="center"/>
    </xf>
    <xf numFmtId="176" fontId="0" fillId="0" borderId="63" xfId="0" applyNumberFormat="1" applyBorder="1"/>
    <xf numFmtId="176" fontId="5" fillId="0" borderId="63" xfId="0" applyNumberFormat="1" applyFont="1" applyBorder="1"/>
    <xf numFmtId="0" fontId="0" fillId="0" borderId="0" xfId="0" applyAlignment="1">
      <alignment horizontal="left" vertical="center" shrinkToFit="1"/>
    </xf>
    <xf numFmtId="38" fontId="0" fillId="0" borderId="0" xfId="0" applyNumberFormat="1" applyAlignment="1">
      <alignment horizontal="right" vertical="center" shrinkToFit="1"/>
    </xf>
    <xf numFmtId="38" fontId="0" fillId="0" borderId="0" xfId="0" applyNumberFormat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176" fontId="13" fillId="0" borderId="0" xfId="0" applyNumberFormat="1" applyFont="1" applyAlignment="1">
      <alignment vertical="center"/>
    </xf>
    <xf numFmtId="176" fontId="12" fillId="0" borderId="0" xfId="0" applyNumberFormat="1" applyFont="1" applyAlignment="1">
      <alignment vertical="center"/>
    </xf>
    <xf numFmtId="178" fontId="5" fillId="0" borderId="0" xfId="0" applyNumberFormat="1" applyFont="1"/>
    <xf numFmtId="38" fontId="12" fillId="0" borderId="0" xfId="0" applyNumberFormat="1" applyFont="1" applyAlignment="1">
      <alignment vertical="center"/>
    </xf>
    <xf numFmtId="177" fontId="0" fillId="0" borderId="0" xfId="0" applyNumberFormat="1"/>
    <xf numFmtId="177" fontId="5" fillId="0" borderId="29" xfId="0" applyNumberFormat="1" applyFont="1" applyBorder="1" applyAlignment="1">
      <alignment horizontal="center" vertical="center"/>
    </xf>
    <xf numFmtId="176" fontId="5" fillId="0" borderId="57" xfId="0" applyNumberFormat="1" applyFont="1" applyBorder="1"/>
    <xf numFmtId="176" fontId="5" fillId="0" borderId="58" xfId="0" applyNumberFormat="1" applyFont="1" applyBorder="1"/>
    <xf numFmtId="176" fontId="5" fillId="0" borderId="0" xfId="0" applyNumberFormat="1" applyFont="1" applyAlignment="1">
      <alignment horizontal="right" vertical="center"/>
    </xf>
    <xf numFmtId="176" fontId="14" fillId="0" borderId="43" xfId="0" applyNumberFormat="1" applyFont="1" applyBorder="1"/>
    <xf numFmtId="38" fontId="0" fillId="0" borderId="21" xfId="1" applyFont="1" applyBorder="1"/>
    <xf numFmtId="38" fontId="0" fillId="0" borderId="22" xfId="1" applyFont="1" applyBorder="1"/>
    <xf numFmtId="38" fontId="0" fillId="0" borderId="23" xfId="1" applyFont="1" applyBorder="1"/>
    <xf numFmtId="38" fontId="5" fillId="0" borderId="6" xfId="1" applyFont="1" applyBorder="1" applyAlignment="1" applyProtection="1">
      <alignment vertical="center" shrinkToFit="1"/>
      <protection locked="0"/>
    </xf>
    <xf numFmtId="38" fontId="0" fillId="0" borderId="26" xfId="1" applyFont="1" applyBorder="1"/>
    <xf numFmtId="38" fontId="0" fillId="0" borderId="27" xfId="1" applyFont="1" applyBorder="1"/>
    <xf numFmtId="38" fontId="0" fillId="0" borderId="25" xfId="1" applyFont="1" applyBorder="1"/>
    <xf numFmtId="38" fontId="5" fillId="0" borderId="18" xfId="1" applyFont="1" applyBorder="1" applyAlignment="1" applyProtection="1">
      <alignment vertical="center" shrinkToFit="1"/>
      <protection locked="0"/>
    </xf>
    <xf numFmtId="38" fontId="0" fillId="0" borderId="31" xfId="1" applyFont="1" applyBorder="1"/>
    <xf numFmtId="38" fontId="0" fillId="0" borderId="32" xfId="1" applyFont="1" applyBorder="1"/>
    <xf numFmtId="38" fontId="0" fillId="0" borderId="7" xfId="1" applyFont="1" applyBorder="1"/>
    <xf numFmtId="38" fontId="5" fillId="0" borderId="33" xfId="1" applyFont="1" applyBorder="1" applyAlignment="1" applyProtection="1">
      <alignment vertical="center" shrinkToFit="1"/>
      <protection locked="0"/>
    </xf>
    <xf numFmtId="38" fontId="0" fillId="0" borderId="36" xfId="1" applyFont="1" applyBorder="1"/>
    <xf numFmtId="38" fontId="0" fillId="0" borderId="37" xfId="1" applyFont="1" applyBorder="1"/>
    <xf numFmtId="38" fontId="0" fillId="0" borderId="35" xfId="1" applyFont="1" applyBorder="1"/>
    <xf numFmtId="38" fontId="5" fillId="0" borderId="40" xfId="1" applyFont="1" applyBorder="1" applyAlignment="1" applyProtection="1">
      <alignment vertical="center" shrinkToFit="1"/>
      <protection locked="0"/>
    </xf>
    <xf numFmtId="38" fontId="5" fillId="0" borderId="28" xfId="1" applyFont="1" applyBorder="1" applyAlignment="1" applyProtection="1">
      <alignment vertical="center" shrinkToFit="1"/>
      <protection locked="0"/>
    </xf>
    <xf numFmtId="38" fontId="5" fillId="0" borderId="64" xfId="1" applyFont="1" applyBorder="1" applyAlignment="1" applyProtection="1">
      <alignment vertical="center" shrinkToFit="1"/>
      <protection locked="0"/>
    </xf>
    <xf numFmtId="38" fontId="5" fillId="0" borderId="28" xfId="1" applyFont="1" applyBorder="1" applyProtection="1">
      <protection locked="0"/>
    </xf>
    <xf numFmtId="38" fontId="5" fillId="0" borderId="33" xfId="1" applyFont="1" applyBorder="1" applyProtection="1">
      <protection locked="0"/>
    </xf>
    <xf numFmtId="38" fontId="5" fillId="0" borderId="38" xfId="1" applyFont="1" applyBorder="1" applyProtection="1">
      <protection locked="0"/>
    </xf>
    <xf numFmtId="38" fontId="5" fillId="0" borderId="6" xfId="1" applyFont="1" applyBorder="1" applyProtection="1">
      <protection locked="0"/>
    </xf>
    <xf numFmtId="38" fontId="5" fillId="0" borderId="28" xfId="1" applyFont="1" applyBorder="1" applyAlignment="1" applyProtection="1">
      <alignment vertical="center"/>
      <protection locked="0"/>
    </xf>
    <xf numFmtId="38" fontId="5" fillId="0" borderId="38" xfId="1" applyFont="1" applyBorder="1" applyAlignment="1" applyProtection="1">
      <alignment vertical="center"/>
      <protection locked="0"/>
    </xf>
    <xf numFmtId="38" fontId="5" fillId="0" borderId="33" xfId="1" applyFont="1" applyBorder="1" applyAlignment="1" applyProtection="1">
      <alignment vertical="center"/>
      <protection locked="0"/>
    </xf>
    <xf numFmtId="38" fontId="0" fillId="0" borderId="46" xfId="1" applyFont="1" applyBorder="1"/>
    <xf numFmtId="38" fontId="0" fillId="0" borderId="47" xfId="1" applyFont="1" applyBorder="1"/>
    <xf numFmtId="38" fontId="0" fillId="0" borderId="48" xfId="1" applyFont="1" applyBorder="1"/>
    <xf numFmtId="38" fontId="0" fillId="0" borderId="51" xfId="1" applyFont="1" applyBorder="1"/>
    <xf numFmtId="38" fontId="0" fillId="0" borderId="52" xfId="1" applyFont="1" applyBorder="1"/>
    <xf numFmtId="38" fontId="0" fillId="0" borderId="53" xfId="1" applyFont="1" applyBorder="1"/>
    <xf numFmtId="38" fontId="0" fillId="0" borderId="54" xfId="1" applyFont="1" applyBorder="1"/>
    <xf numFmtId="38" fontId="0" fillId="0" borderId="55" xfId="1" applyFont="1" applyBorder="1"/>
    <xf numFmtId="38" fontId="0" fillId="0" borderId="56" xfId="1" applyFont="1" applyBorder="1"/>
    <xf numFmtId="38" fontId="5" fillId="0" borderId="6" xfId="1" applyFont="1" applyBorder="1" applyAlignment="1" applyProtection="1">
      <alignment vertical="center"/>
      <protection locked="0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center" vertical="center" wrapText="1"/>
    </xf>
    <xf numFmtId="0" fontId="0" fillId="2" borderId="0" xfId="0" applyFill="1" applyAlignment="1" applyProtection="1">
      <alignment vertical="center" wrapText="1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176" fontId="5" fillId="0" borderId="1" xfId="0" applyNumberFormat="1" applyFont="1" applyBorder="1" applyAlignment="1">
      <alignment horizontal="center" vertical="center" justifyLastLine="1"/>
    </xf>
    <xf numFmtId="176" fontId="5" fillId="0" borderId="2" xfId="0" applyNumberFormat="1" applyFont="1" applyBorder="1" applyAlignment="1">
      <alignment horizontal="center" vertical="center" justifyLastLine="1"/>
    </xf>
    <xf numFmtId="176" fontId="5" fillId="0" borderId="3" xfId="0" applyNumberFormat="1" applyFont="1" applyBorder="1" applyAlignment="1">
      <alignment horizontal="center" vertical="center" justifyLastLine="1"/>
    </xf>
    <xf numFmtId="0" fontId="5" fillId="0" borderId="18" xfId="0" applyFont="1" applyBorder="1" applyAlignment="1">
      <alignment horizontal="center" vertical="distributed" textRotation="255" justifyLastLine="1"/>
    </xf>
    <xf numFmtId="0" fontId="5" fillId="0" borderId="29" xfId="0" applyFont="1" applyBorder="1" applyAlignment="1">
      <alignment horizontal="center" vertical="distributed" textRotation="255" justifyLastLine="1"/>
    </xf>
    <xf numFmtId="49" fontId="5" fillId="0" borderId="24" xfId="0" applyNumberFormat="1" applyFont="1" applyBorder="1" applyAlignment="1">
      <alignment horizontal="distributed" vertical="center" justifyLastLine="1"/>
    </xf>
    <xf numFmtId="49" fontId="5" fillId="0" borderId="30" xfId="0" applyNumberFormat="1" applyFont="1" applyBorder="1" applyAlignment="1">
      <alignment horizontal="distributed" vertical="center" justifyLastLine="1"/>
    </xf>
    <xf numFmtId="176" fontId="5" fillId="0" borderId="59" xfId="0" applyNumberFormat="1" applyFont="1" applyBorder="1" applyAlignment="1">
      <alignment horizontal="center" vertical="center" wrapText="1"/>
    </xf>
    <xf numFmtId="176" fontId="5" fillId="0" borderId="60" xfId="0" applyNumberFormat="1" applyFont="1" applyBorder="1" applyAlignment="1">
      <alignment horizontal="center" vertical="center" wrapText="1"/>
    </xf>
    <xf numFmtId="176" fontId="5" fillId="0" borderId="61" xfId="0" applyNumberFormat="1" applyFont="1" applyBorder="1" applyAlignment="1">
      <alignment horizontal="center" vertical="center" wrapText="1"/>
    </xf>
    <xf numFmtId="176" fontId="5" fillId="0" borderId="62" xfId="0" applyNumberFormat="1" applyFont="1" applyBorder="1" applyAlignment="1">
      <alignment horizontal="center" vertical="center" wrapText="1"/>
    </xf>
    <xf numFmtId="176" fontId="12" fillId="0" borderId="59" xfId="0" applyNumberFormat="1" applyFont="1" applyBorder="1" applyAlignment="1" applyProtection="1">
      <alignment vertical="center"/>
      <protection locked="0"/>
    </xf>
    <xf numFmtId="176" fontId="12" fillId="0" borderId="5" xfId="0" applyNumberFormat="1" applyFont="1" applyBorder="1" applyAlignment="1" applyProtection="1">
      <alignment vertical="center"/>
      <protection locked="0"/>
    </xf>
    <xf numFmtId="176" fontId="12" fillId="0" borderId="60" xfId="0" applyNumberFormat="1" applyFont="1" applyBorder="1" applyAlignment="1" applyProtection="1">
      <alignment vertical="center"/>
      <protection locked="0"/>
    </xf>
    <xf numFmtId="176" fontId="12" fillId="0" borderId="61" xfId="0" applyNumberFormat="1" applyFont="1" applyBorder="1" applyAlignment="1" applyProtection="1">
      <alignment vertical="center"/>
      <protection locked="0"/>
    </xf>
    <xf numFmtId="176" fontId="12" fillId="0" borderId="4" xfId="0" applyNumberFormat="1" applyFont="1" applyBorder="1" applyAlignment="1" applyProtection="1">
      <alignment vertical="center"/>
      <protection locked="0"/>
    </xf>
    <xf numFmtId="176" fontId="12" fillId="0" borderId="62" xfId="0" applyNumberFormat="1" applyFont="1" applyBorder="1" applyAlignment="1" applyProtection="1">
      <alignment vertical="center"/>
      <protection locked="0"/>
    </xf>
    <xf numFmtId="176" fontId="5" fillId="0" borderId="18" xfId="0" applyNumberFormat="1" applyFont="1" applyBorder="1" applyAlignment="1">
      <alignment horizontal="center" vertical="center" justifyLastLine="1"/>
    </xf>
    <xf numFmtId="176" fontId="5" fillId="0" borderId="40" xfId="0" applyNumberFormat="1" applyFont="1" applyBorder="1" applyAlignment="1">
      <alignment horizontal="center" vertical="center" justifyLastLine="1"/>
    </xf>
    <xf numFmtId="49" fontId="5" fillId="0" borderId="24" xfId="0" applyNumberFormat="1" applyFont="1" applyBorder="1" applyAlignment="1">
      <alignment horizontal="center" vertical="center" justifyLastLine="1"/>
    </xf>
    <xf numFmtId="49" fontId="5" fillId="0" borderId="30" xfId="0" applyNumberFormat="1" applyFont="1" applyBorder="1" applyAlignment="1">
      <alignment horizontal="center" vertical="center" justifyLastLine="1"/>
    </xf>
    <xf numFmtId="0" fontId="5" fillId="0" borderId="29" xfId="0" applyFont="1" applyBorder="1"/>
    <xf numFmtId="49" fontId="5" fillId="0" borderId="24" xfId="0" applyNumberFormat="1" applyFont="1" applyBorder="1" applyAlignment="1">
      <alignment horizontal="center" vertical="center" justifyLastLine="1" shrinkToFit="1"/>
    </xf>
    <xf numFmtId="49" fontId="5" fillId="0" borderId="30" xfId="0" applyNumberFormat="1" applyFont="1" applyBorder="1" applyAlignment="1">
      <alignment horizontal="center" vertical="center" justifyLastLine="1" shrinkToFit="1"/>
    </xf>
    <xf numFmtId="0" fontId="5" fillId="0" borderId="18" xfId="0" applyFont="1" applyBorder="1" applyAlignment="1">
      <alignment horizontal="center" vertical="center" justifyLastLine="1"/>
    </xf>
    <xf numFmtId="0" fontId="5" fillId="0" borderId="29" xfId="0" applyFont="1" applyBorder="1" applyAlignment="1">
      <alignment horizontal="center" vertical="center" justifyLastLine="1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0" fontId="5" fillId="0" borderId="30" xfId="0" applyFont="1" applyBorder="1"/>
    <xf numFmtId="0" fontId="5" fillId="0" borderId="18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 textRotation="255"/>
    </xf>
    <xf numFmtId="176" fontId="6" fillId="0" borderId="11" xfId="0" applyNumberFormat="1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176" fontId="6" fillId="0" borderId="8" xfId="0" applyNumberFormat="1" applyFont="1" applyBorder="1" applyAlignment="1">
      <alignment horizontal="center" vertical="center" wrapText="1" justifyLastLine="1"/>
    </xf>
    <xf numFmtId="176" fontId="6" fillId="0" borderId="14" xfId="0" applyNumberFormat="1" applyFont="1" applyBorder="1" applyAlignment="1">
      <alignment horizontal="center" vertical="center" wrapText="1" justifyLastLine="1"/>
    </xf>
    <xf numFmtId="0" fontId="7" fillId="1" borderId="0" xfId="0" applyFont="1" applyFill="1" applyAlignment="1">
      <alignment vertical="center" wrapText="1"/>
    </xf>
    <xf numFmtId="176" fontId="5" fillId="0" borderId="1" xfId="0" applyNumberFormat="1" applyFont="1" applyBorder="1" applyAlignment="1" applyProtection="1">
      <alignment horizontal="center" vertical="center"/>
      <protection locked="0"/>
    </xf>
    <xf numFmtId="176" fontId="5" fillId="0" borderId="3" xfId="0" applyNumberFormat="1" applyFont="1" applyBorder="1" applyAlignment="1" applyProtection="1">
      <alignment horizontal="center" vertical="center"/>
      <protection locked="0"/>
    </xf>
    <xf numFmtId="176" fontId="7" fillId="1" borderId="0" xfId="0" applyNumberFormat="1" applyFont="1" applyFill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56" fontId="6" fillId="0" borderId="4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right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/>
    <xf numFmtId="177" fontId="5" fillId="0" borderId="40" xfId="0" applyNumberFormat="1" applyFont="1" applyBorder="1" applyAlignment="1">
      <alignment horizontal="center" vertical="center"/>
    </xf>
    <xf numFmtId="177" fontId="5" fillId="0" borderId="41" xfId="0" applyNumberFormat="1" applyFont="1" applyBorder="1" applyAlignment="1">
      <alignment horizontal="center" vertical="center"/>
    </xf>
    <xf numFmtId="177" fontId="5" fillId="0" borderId="34" xfId="0" applyNumberFormat="1" applyFont="1" applyBorder="1" applyAlignment="1">
      <alignment horizontal="center" vertical="center" shrinkToFit="1"/>
    </xf>
    <xf numFmtId="176" fontId="5" fillId="0" borderId="43" xfId="0" applyNumberFormat="1" applyFont="1" applyBorder="1"/>
    <xf numFmtId="176" fontId="5" fillId="0" borderId="44" xfId="0" applyNumberFormat="1" applyFont="1" applyBorder="1"/>
    <xf numFmtId="38" fontId="0" fillId="0" borderId="11" xfId="1" applyFont="1" applyBorder="1"/>
    <xf numFmtId="38" fontId="0" fillId="0" borderId="49" xfId="1" applyFont="1" applyBorder="1"/>
    <xf numFmtId="38" fontId="0" fillId="0" borderId="50" xfId="1" applyFont="1" applyBorder="1"/>
    <xf numFmtId="177" fontId="5" fillId="0" borderId="34" xfId="0" applyNumberFormat="1" applyFont="1" applyBorder="1" applyAlignment="1">
      <alignment horizontal="center" vertical="top"/>
    </xf>
    <xf numFmtId="177" fontId="5" fillId="0" borderId="34" xfId="0" applyNumberFormat="1" applyFont="1" applyBorder="1" applyAlignment="1">
      <alignment horizontal="distributed" vertical="center" justifyLastLine="1"/>
    </xf>
    <xf numFmtId="176" fontId="12" fillId="0" borderId="1" xfId="0" applyNumberFormat="1" applyFont="1" applyBorder="1" applyAlignment="1">
      <alignment horizontal="center" vertical="center"/>
    </xf>
    <xf numFmtId="176" fontId="12" fillId="0" borderId="2" xfId="0" applyNumberFormat="1" applyFont="1" applyBorder="1" applyAlignment="1">
      <alignment horizontal="center" vertical="center"/>
    </xf>
    <xf numFmtId="176" fontId="12" fillId="0" borderId="3" xfId="0" applyNumberFormat="1" applyFont="1" applyBorder="1" applyAlignment="1">
      <alignment horizontal="center" vertical="center"/>
    </xf>
    <xf numFmtId="177" fontId="5" fillId="0" borderId="40" xfId="0" applyNumberFormat="1" applyFont="1" applyBorder="1" applyAlignment="1">
      <alignment vertical="center"/>
    </xf>
    <xf numFmtId="0" fontId="8" fillId="0" borderId="0" xfId="0" applyFont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419100</xdr:colOff>
      <xdr:row>52</xdr:row>
      <xdr:rowOff>19050</xdr:rowOff>
    </xdr:from>
    <xdr:to>
      <xdr:col>17</xdr:col>
      <xdr:colOff>247650</xdr:colOff>
      <xdr:row>58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1C1C43-E2AA-4FCD-BD6E-82C320F72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10229850"/>
          <a:ext cx="32099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47625</xdr:colOff>
      <xdr:row>4</xdr:row>
      <xdr:rowOff>114300</xdr:rowOff>
    </xdr:from>
    <xdr:to>
      <xdr:col>6</xdr:col>
      <xdr:colOff>447675</xdr:colOff>
      <xdr:row>6</xdr:row>
      <xdr:rowOff>104775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8632583B-05F3-4E3D-A533-46719B1365DC}"/>
            </a:ext>
          </a:extLst>
        </xdr:cNvPr>
        <xdr:cNvSpPr>
          <a:spLocks noChangeArrowheads="1"/>
        </xdr:cNvSpPr>
      </xdr:nvSpPr>
      <xdr:spPr bwMode="auto">
        <a:xfrm>
          <a:off x="2886075" y="981075"/>
          <a:ext cx="400050" cy="371475"/>
        </a:xfrm>
        <a:prstGeom prst="rightArrow">
          <a:avLst>
            <a:gd name="adj1" fmla="val 50000"/>
            <a:gd name="adj2" fmla="val 2692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E6063-34AA-4378-B4CC-B579AD6D5282}">
  <dimension ref="A1:AJ154"/>
  <sheetViews>
    <sheetView tabSelected="1" zoomScaleNormal="100" workbookViewId="0">
      <selection activeCell="L1" sqref="L1"/>
    </sheetView>
  </sheetViews>
  <sheetFormatPr defaultRowHeight="13.5" x14ac:dyDescent="0.15"/>
  <cols>
    <col min="1" max="1" width="7.25" style="8" customWidth="1"/>
    <col min="2" max="2" width="6.25" style="30" customWidth="1"/>
    <col min="3" max="3" width="3.125" style="7" customWidth="1"/>
    <col min="4" max="4" width="7.5" style="31" bestFit="1" customWidth="1"/>
    <col min="5" max="5" width="7.5" style="6" bestFit="1" customWidth="1"/>
    <col min="6" max="6" width="5.625" style="6" customWidth="1"/>
    <col min="7" max="7" width="6.625" style="6" customWidth="1"/>
    <col min="8" max="8" width="6.75" style="6" bestFit="1" customWidth="1"/>
    <col min="9" max="10" width="0.625" style="6" customWidth="1"/>
    <col min="11" max="11" width="7.25" style="6" customWidth="1"/>
    <col min="12" max="12" width="6.25" style="6" customWidth="1"/>
    <col min="13" max="13" width="3.125" style="6" customWidth="1"/>
    <col min="14" max="15" width="7.5" style="6" bestFit="1" customWidth="1"/>
    <col min="16" max="16" width="6" style="21" customWidth="1"/>
    <col min="17" max="17" width="6.75" style="8" customWidth="1"/>
    <col min="18" max="18" width="6.75" style="8" bestFit="1" customWidth="1"/>
    <col min="19" max="19" width="7.125" style="30" customWidth="1"/>
    <col min="20" max="20" width="7.25" style="7" customWidth="1"/>
    <col min="242" max="242" width="7.25" customWidth="1"/>
    <col min="243" max="243" width="6.25" customWidth="1"/>
    <col min="244" max="244" width="3.125" customWidth="1"/>
    <col min="245" max="246" width="7.5" bestFit="1" customWidth="1"/>
    <col min="247" max="247" width="5.625" customWidth="1"/>
    <col min="248" max="248" width="6.625" customWidth="1"/>
    <col min="249" max="249" width="6.375" bestFit="1" customWidth="1"/>
    <col min="250" max="251" width="0.625" customWidth="1"/>
    <col min="252" max="252" width="7.25" customWidth="1"/>
    <col min="253" max="253" width="6.25" customWidth="1"/>
    <col min="254" max="254" width="3.125" customWidth="1"/>
    <col min="255" max="256" width="7.5" bestFit="1" customWidth="1"/>
    <col min="257" max="257" width="6" customWidth="1"/>
    <col min="258" max="258" width="6.75" customWidth="1"/>
    <col min="259" max="259" width="6.375" bestFit="1" customWidth="1"/>
    <col min="260" max="260" width="7.125" customWidth="1"/>
    <col min="261" max="261" width="9.125" customWidth="1"/>
    <col min="262" max="262" width="0" hidden="1" customWidth="1"/>
    <col min="263" max="263" width="7.125" customWidth="1"/>
    <col min="264" max="266" width="0" hidden="1" customWidth="1"/>
    <col min="267" max="267" width="10.625" customWidth="1"/>
    <col min="498" max="498" width="7.25" customWidth="1"/>
    <col min="499" max="499" width="6.25" customWidth="1"/>
    <col min="500" max="500" width="3.125" customWidth="1"/>
    <col min="501" max="502" width="7.5" bestFit="1" customWidth="1"/>
    <col min="503" max="503" width="5.625" customWidth="1"/>
    <col min="504" max="504" width="6.625" customWidth="1"/>
    <col min="505" max="505" width="6.375" bestFit="1" customWidth="1"/>
    <col min="506" max="507" width="0.625" customWidth="1"/>
    <col min="508" max="508" width="7.25" customWidth="1"/>
    <col min="509" max="509" width="6.25" customWidth="1"/>
    <col min="510" max="510" width="3.125" customWidth="1"/>
    <col min="511" max="512" width="7.5" bestFit="1" customWidth="1"/>
    <col min="513" max="513" width="6" customWidth="1"/>
    <col min="514" max="514" width="6.75" customWidth="1"/>
    <col min="515" max="515" width="6.375" bestFit="1" customWidth="1"/>
    <col min="516" max="516" width="7.125" customWidth="1"/>
    <col min="517" max="517" width="9.125" customWidth="1"/>
    <col min="518" max="518" width="0" hidden="1" customWidth="1"/>
    <col min="519" max="519" width="7.125" customWidth="1"/>
    <col min="520" max="522" width="0" hidden="1" customWidth="1"/>
    <col min="523" max="523" width="10.625" customWidth="1"/>
    <col min="754" max="754" width="7.25" customWidth="1"/>
    <col min="755" max="755" width="6.25" customWidth="1"/>
    <col min="756" max="756" width="3.125" customWidth="1"/>
    <col min="757" max="758" width="7.5" bestFit="1" customWidth="1"/>
    <col min="759" max="759" width="5.625" customWidth="1"/>
    <col min="760" max="760" width="6.625" customWidth="1"/>
    <col min="761" max="761" width="6.375" bestFit="1" customWidth="1"/>
    <col min="762" max="763" width="0.625" customWidth="1"/>
    <col min="764" max="764" width="7.25" customWidth="1"/>
    <col min="765" max="765" width="6.25" customWidth="1"/>
    <col min="766" max="766" width="3.125" customWidth="1"/>
    <col min="767" max="768" width="7.5" bestFit="1" customWidth="1"/>
    <col min="769" max="769" width="6" customWidth="1"/>
    <col min="770" max="770" width="6.75" customWidth="1"/>
    <col min="771" max="771" width="6.375" bestFit="1" customWidth="1"/>
    <col min="772" max="772" width="7.125" customWidth="1"/>
    <col min="773" max="773" width="9.125" customWidth="1"/>
    <col min="774" max="774" width="0" hidden="1" customWidth="1"/>
    <col min="775" max="775" width="7.125" customWidth="1"/>
    <col min="776" max="778" width="0" hidden="1" customWidth="1"/>
    <col min="779" max="779" width="10.625" customWidth="1"/>
    <col min="1010" max="1010" width="7.25" customWidth="1"/>
    <col min="1011" max="1011" width="6.25" customWidth="1"/>
    <col min="1012" max="1012" width="3.125" customWidth="1"/>
    <col min="1013" max="1014" width="7.5" bestFit="1" customWidth="1"/>
    <col min="1015" max="1015" width="5.625" customWidth="1"/>
    <col min="1016" max="1016" width="6.625" customWidth="1"/>
    <col min="1017" max="1017" width="6.375" bestFit="1" customWidth="1"/>
    <col min="1018" max="1019" width="0.625" customWidth="1"/>
    <col min="1020" max="1020" width="7.25" customWidth="1"/>
    <col min="1021" max="1021" width="6.25" customWidth="1"/>
    <col min="1022" max="1022" width="3.125" customWidth="1"/>
    <col min="1023" max="1024" width="7.5" bestFit="1" customWidth="1"/>
    <col min="1025" max="1025" width="6" customWidth="1"/>
    <col min="1026" max="1026" width="6.75" customWidth="1"/>
    <col min="1027" max="1027" width="6.375" bestFit="1" customWidth="1"/>
    <col min="1028" max="1028" width="7.125" customWidth="1"/>
    <col min="1029" max="1029" width="9.125" customWidth="1"/>
    <col min="1030" max="1030" width="0" hidden="1" customWidth="1"/>
    <col min="1031" max="1031" width="7.125" customWidth="1"/>
    <col min="1032" max="1034" width="0" hidden="1" customWidth="1"/>
    <col min="1035" max="1035" width="10.625" customWidth="1"/>
    <col min="1266" max="1266" width="7.25" customWidth="1"/>
    <col min="1267" max="1267" width="6.25" customWidth="1"/>
    <col min="1268" max="1268" width="3.125" customWidth="1"/>
    <col min="1269" max="1270" width="7.5" bestFit="1" customWidth="1"/>
    <col min="1271" max="1271" width="5.625" customWidth="1"/>
    <col min="1272" max="1272" width="6.625" customWidth="1"/>
    <col min="1273" max="1273" width="6.375" bestFit="1" customWidth="1"/>
    <col min="1274" max="1275" width="0.625" customWidth="1"/>
    <col min="1276" max="1276" width="7.25" customWidth="1"/>
    <col min="1277" max="1277" width="6.25" customWidth="1"/>
    <col min="1278" max="1278" width="3.125" customWidth="1"/>
    <col min="1279" max="1280" width="7.5" bestFit="1" customWidth="1"/>
    <col min="1281" max="1281" width="6" customWidth="1"/>
    <col min="1282" max="1282" width="6.75" customWidth="1"/>
    <col min="1283" max="1283" width="6.375" bestFit="1" customWidth="1"/>
    <col min="1284" max="1284" width="7.125" customWidth="1"/>
    <col min="1285" max="1285" width="9.125" customWidth="1"/>
    <col min="1286" max="1286" width="0" hidden="1" customWidth="1"/>
    <col min="1287" max="1287" width="7.125" customWidth="1"/>
    <col min="1288" max="1290" width="0" hidden="1" customWidth="1"/>
    <col min="1291" max="1291" width="10.625" customWidth="1"/>
    <col min="1522" max="1522" width="7.25" customWidth="1"/>
    <col min="1523" max="1523" width="6.25" customWidth="1"/>
    <col min="1524" max="1524" width="3.125" customWidth="1"/>
    <col min="1525" max="1526" width="7.5" bestFit="1" customWidth="1"/>
    <col min="1527" max="1527" width="5.625" customWidth="1"/>
    <col min="1528" max="1528" width="6.625" customWidth="1"/>
    <col min="1529" max="1529" width="6.375" bestFit="1" customWidth="1"/>
    <col min="1530" max="1531" width="0.625" customWidth="1"/>
    <col min="1532" max="1532" width="7.25" customWidth="1"/>
    <col min="1533" max="1533" width="6.25" customWidth="1"/>
    <col min="1534" max="1534" width="3.125" customWidth="1"/>
    <col min="1535" max="1536" width="7.5" bestFit="1" customWidth="1"/>
    <col min="1537" max="1537" width="6" customWidth="1"/>
    <col min="1538" max="1538" width="6.75" customWidth="1"/>
    <col min="1539" max="1539" width="6.375" bestFit="1" customWidth="1"/>
    <col min="1540" max="1540" width="7.125" customWidth="1"/>
    <col min="1541" max="1541" width="9.125" customWidth="1"/>
    <col min="1542" max="1542" width="0" hidden="1" customWidth="1"/>
    <col min="1543" max="1543" width="7.125" customWidth="1"/>
    <col min="1544" max="1546" width="0" hidden="1" customWidth="1"/>
    <col min="1547" max="1547" width="10.625" customWidth="1"/>
    <col min="1778" max="1778" width="7.25" customWidth="1"/>
    <col min="1779" max="1779" width="6.25" customWidth="1"/>
    <col min="1780" max="1780" width="3.125" customWidth="1"/>
    <col min="1781" max="1782" width="7.5" bestFit="1" customWidth="1"/>
    <col min="1783" max="1783" width="5.625" customWidth="1"/>
    <col min="1784" max="1784" width="6.625" customWidth="1"/>
    <col min="1785" max="1785" width="6.375" bestFit="1" customWidth="1"/>
    <col min="1786" max="1787" width="0.625" customWidth="1"/>
    <col min="1788" max="1788" width="7.25" customWidth="1"/>
    <col min="1789" max="1789" width="6.25" customWidth="1"/>
    <col min="1790" max="1790" width="3.125" customWidth="1"/>
    <col min="1791" max="1792" width="7.5" bestFit="1" customWidth="1"/>
    <col min="1793" max="1793" width="6" customWidth="1"/>
    <col min="1794" max="1794" width="6.75" customWidth="1"/>
    <col min="1795" max="1795" width="6.375" bestFit="1" customWidth="1"/>
    <col min="1796" max="1796" width="7.125" customWidth="1"/>
    <col min="1797" max="1797" width="9.125" customWidth="1"/>
    <col min="1798" max="1798" width="0" hidden="1" customWidth="1"/>
    <col min="1799" max="1799" width="7.125" customWidth="1"/>
    <col min="1800" max="1802" width="0" hidden="1" customWidth="1"/>
    <col min="1803" max="1803" width="10.625" customWidth="1"/>
    <col min="2034" max="2034" width="7.25" customWidth="1"/>
    <col min="2035" max="2035" width="6.25" customWidth="1"/>
    <col min="2036" max="2036" width="3.125" customWidth="1"/>
    <col min="2037" max="2038" width="7.5" bestFit="1" customWidth="1"/>
    <col min="2039" max="2039" width="5.625" customWidth="1"/>
    <col min="2040" max="2040" width="6.625" customWidth="1"/>
    <col min="2041" max="2041" width="6.375" bestFit="1" customWidth="1"/>
    <col min="2042" max="2043" width="0.625" customWidth="1"/>
    <col min="2044" max="2044" width="7.25" customWidth="1"/>
    <col min="2045" max="2045" width="6.25" customWidth="1"/>
    <col min="2046" max="2046" width="3.125" customWidth="1"/>
    <col min="2047" max="2048" width="7.5" bestFit="1" customWidth="1"/>
    <col min="2049" max="2049" width="6" customWidth="1"/>
    <col min="2050" max="2050" width="6.75" customWidth="1"/>
    <col min="2051" max="2051" width="6.375" bestFit="1" customWidth="1"/>
    <col min="2052" max="2052" width="7.125" customWidth="1"/>
    <col min="2053" max="2053" width="9.125" customWidth="1"/>
    <col min="2054" max="2054" width="0" hidden="1" customWidth="1"/>
    <col min="2055" max="2055" width="7.125" customWidth="1"/>
    <col min="2056" max="2058" width="0" hidden="1" customWidth="1"/>
    <col min="2059" max="2059" width="10.625" customWidth="1"/>
    <col min="2290" max="2290" width="7.25" customWidth="1"/>
    <col min="2291" max="2291" width="6.25" customWidth="1"/>
    <col min="2292" max="2292" width="3.125" customWidth="1"/>
    <col min="2293" max="2294" width="7.5" bestFit="1" customWidth="1"/>
    <col min="2295" max="2295" width="5.625" customWidth="1"/>
    <col min="2296" max="2296" width="6.625" customWidth="1"/>
    <col min="2297" max="2297" width="6.375" bestFit="1" customWidth="1"/>
    <col min="2298" max="2299" width="0.625" customWidth="1"/>
    <col min="2300" max="2300" width="7.25" customWidth="1"/>
    <col min="2301" max="2301" width="6.25" customWidth="1"/>
    <col min="2302" max="2302" width="3.125" customWidth="1"/>
    <col min="2303" max="2304" width="7.5" bestFit="1" customWidth="1"/>
    <col min="2305" max="2305" width="6" customWidth="1"/>
    <col min="2306" max="2306" width="6.75" customWidth="1"/>
    <col min="2307" max="2307" width="6.375" bestFit="1" customWidth="1"/>
    <col min="2308" max="2308" width="7.125" customWidth="1"/>
    <col min="2309" max="2309" width="9.125" customWidth="1"/>
    <col min="2310" max="2310" width="0" hidden="1" customWidth="1"/>
    <col min="2311" max="2311" width="7.125" customWidth="1"/>
    <col min="2312" max="2314" width="0" hidden="1" customWidth="1"/>
    <col min="2315" max="2315" width="10.625" customWidth="1"/>
    <col min="2546" max="2546" width="7.25" customWidth="1"/>
    <col min="2547" max="2547" width="6.25" customWidth="1"/>
    <col min="2548" max="2548" width="3.125" customWidth="1"/>
    <col min="2549" max="2550" width="7.5" bestFit="1" customWidth="1"/>
    <col min="2551" max="2551" width="5.625" customWidth="1"/>
    <col min="2552" max="2552" width="6.625" customWidth="1"/>
    <col min="2553" max="2553" width="6.375" bestFit="1" customWidth="1"/>
    <col min="2554" max="2555" width="0.625" customWidth="1"/>
    <col min="2556" max="2556" width="7.25" customWidth="1"/>
    <col min="2557" max="2557" width="6.25" customWidth="1"/>
    <col min="2558" max="2558" width="3.125" customWidth="1"/>
    <col min="2559" max="2560" width="7.5" bestFit="1" customWidth="1"/>
    <col min="2561" max="2561" width="6" customWidth="1"/>
    <col min="2562" max="2562" width="6.75" customWidth="1"/>
    <col min="2563" max="2563" width="6.375" bestFit="1" customWidth="1"/>
    <col min="2564" max="2564" width="7.125" customWidth="1"/>
    <col min="2565" max="2565" width="9.125" customWidth="1"/>
    <col min="2566" max="2566" width="0" hidden="1" customWidth="1"/>
    <col min="2567" max="2567" width="7.125" customWidth="1"/>
    <col min="2568" max="2570" width="0" hidden="1" customWidth="1"/>
    <col min="2571" max="2571" width="10.625" customWidth="1"/>
    <col min="2802" max="2802" width="7.25" customWidth="1"/>
    <col min="2803" max="2803" width="6.25" customWidth="1"/>
    <col min="2804" max="2804" width="3.125" customWidth="1"/>
    <col min="2805" max="2806" width="7.5" bestFit="1" customWidth="1"/>
    <col min="2807" max="2807" width="5.625" customWidth="1"/>
    <col min="2808" max="2808" width="6.625" customWidth="1"/>
    <col min="2809" max="2809" width="6.375" bestFit="1" customWidth="1"/>
    <col min="2810" max="2811" width="0.625" customWidth="1"/>
    <col min="2812" max="2812" width="7.25" customWidth="1"/>
    <col min="2813" max="2813" width="6.25" customWidth="1"/>
    <col min="2814" max="2814" width="3.125" customWidth="1"/>
    <col min="2815" max="2816" width="7.5" bestFit="1" customWidth="1"/>
    <col min="2817" max="2817" width="6" customWidth="1"/>
    <col min="2818" max="2818" width="6.75" customWidth="1"/>
    <col min="2819" max="2819" width="6.375" bestFit="1" customWidth="1"/>
    <col min="2820" max="2820" width="7.125" customWidth="1"/>
    <col min="2821" max="2821" width="9.125" customWidth="1"/>
    <col min="2822" max="2822" width="0" hidden="1" customWidth="1"/>
    <col min="2823" max="2823" width="7.125" customWidth="1"/>
    <col min="2824" max="2826" width="0" hidden="1" customWidth="1"/>
    <col min="2827" max="2827" width="10.625" customWidth="1"/>
    <col min="3058" max="3058" width="7.25" customWidth="1"/>
    <col min="3059" max="3059" width="6.25" customWidth="1"/>
    <col min="3060" max="3060" width="3.125" customWidth="1"/>
    <col min="3061" max="3062" width="7.5" bestFit="1" customWidth="1"/>
    <col min="3063" max="3063" width="5.625" customWidth="1"/>
    <col min="3064" max="3064" width="6.625" customWidth="1"/>
    <col min="3065" max="3065" width="6.375" bestFit="1" customWidth="1"/>
    <col min="3066" max="3067" width="0.625" customWidth="1"/>
    <col min="3068" max="3068" width="7.25" customWidth="1"/>
    <col min="3069" max="3069" width="6.25" customWidth="1"/>
    <col min="3070" max="3070" width="3.125" customWidth="1"/>
    <col min="3071" max="3072" width="7.5" bestFit="1" customWidth="1"/>
    <col min="3073" max="3073" width="6" customWidth="1"/>
    <col min="3074" max="3074" width="6.75" customWidth="1"/>
    <col min="3075" max="3075" width="6.375" bestFit="1" customWidth="1"/>
    <col min="3076" max="3076" width="7.125" customWidth="1"/>
    <col min="3077" max="3077" width="9.125" customWidth="1"/>
    <col min="3078" max="3078" width="0" hidden="1" customWidth="1"/>
    <col min="3079" max="3079" width="7.125" customWidth="1"/>
    <col min="3080" max="3082" width="0" hidden="1" customWidth="1"/>
    <col min="3083" max="3083" width="10.625" customWidth="1"/>
    <col min="3314" max="3314" width="7.25" customWidth="1"/>
    <col min="3315" max="3315" width="6.25" customWidth="1"/>
    <col min="3316" max="3316" width="3.125" customWidth="1"/>
    <col min="3317" max="3318" width="7.5" bestFit="1" customWidth="1"/>
    <col min="3319" max="3319" width="5.625" customWidth="1"/>
    <col min="3320" max="3320" width="6.625" customWidth="1"/>
    <col min="3321" max="3321" width="6.375" bestFit="1" customWidth="1"/>
    <col min="3322" max="3323" width="0.625" customWidth="1"/>
    <col min="3324" max="3324" width="7.25" customWidth="1"/>
    <col min="3325" max="3325" width="6.25" customWidth="1"/>
    <col min="3326" max="3326" width="3.125" customWidth="1"/>
    <col min="3327" max="3328" width="7.5" bestFit="1" customWidth="1"/>
    <col min="3329" max="3329" width="6" customWidth="1"/>
    <col min="3330" max="3330" width="6.75" customWidth="1"/>
    <col min="3331" max="3331" width="6.375" bestFit="1" customWidth="1"/>
    <col min="3332" max="3332" width="7.125" customWidth="1"/>
    <col min="3333" max="3333" width="9.125" customWidth="1"/>
    <col min="3334" max="3334" width="0" hidden="1" customWidth="1"/>
    <col min="3335" max="3335" width="7.125" customWidth="1"/>
    <col min="3336" max="3338" width="0" hidden="1" customWidth="1"/>
    <col min="3339" max="3339" width="10.625" customWidth="1"/>
    <col min="3570" max="3570" width="7.25" customWidth="1"/>
    <col min="3571" max="3571" width="6.25" customWidth="1"/>
    <col min="3572" max="3572" width="3.125" customWidth="1"/>
    <col min="3573" max="3574" width="7.5" bestFit="1" customWidth="1"/>
    <col min="3575" max="3575" width="5.625" customWidth="1"/>
    <col min="3576" max="3576" width="6.625" customWidth="1"/>
    <col min="3577" max="3577" width="6.375" bestFit="1" customWidth="1"/>
    <col min="3578" max="3579" width="0.625" customWidth="1"/>
    <col min="3580" max="3580" width="7.25" customWidth="1"/>
    <col min="3581" max="3581" width="6.25" customWidth="1"/>
    <col min="3582" max="3582" width="3.125" customWidth="1"/>
    <col min="3583" max="3584" width="7.5" bestFit="1" customWidth="1"/>
    <col min="3585" max="3585" width="6" customWidth="1"/>
    <col min="3586" max="3586" width="6.75" customWidth="1"/>
    <col min="3587" max="3587" width="6.375" bestFit="1" customWidth="1"/>
    <col min="3588" max="3588" width="7.125" customWidth="1"/>
    <col min="3589" max="3589" width="9.125" customWidth="1"/>
    <col min="3590" max="3590" width="0" hidden="1" customWidth="1"/>
    <col min="3591" max="3591" width="7.125" customWidth="1"/>
    <col min="3592" max="3594" width="0" hidden="1" customWidth="1"/>
    <col min="3595" max="3595" width="10.625" customWidth="1"/>
    <col min="3826" max="3826" width="7.25" customWidth="1"/>
    <col min="3827" max="3827" width="6.25" customWidth="1"/>
    <col min="3828" max="3828" width="3.125" customWidth="1"/>
    <col min="3829" max="3830" width="7.5" bestFit="1" customWidth="1"/>
    <col min="3831" max="3831" width="5.625" customWidth="1"/>
    <col min="3832" max="3832" width="6.625" customWidth="1"/>
    <col min="3833" max="3833" width="6.375" bestFit="1" customWidth="1"/>
    <col min="3834" max="3835" width="0.625" customWidth="1"/>
    <col min="3836" max="3836" width="7.25" customWidth="1"/>
    <col min="3837" max="3837" width="6.25" customWidth="1"/>
    <col min="3838" max="3838" width="3.125" customWidth="1"/>
    <col min="3839" max="3840" width="7.5" bestFit="1" customWidth="1"/>
    <col min="3841" max="3841" width="6" customWidth="1"/>
    <col min="3842" max="3842" width="6.75" customWidth="1"/>
    <col min="3843" max="3843" width="6.375" bestFit="1" customWidth="1"/>
    <col min="3844" max="3844" width="7.125" customWidth="1"/>
    <col min="3845" max="3845" width="9.125" customWidth="1"/>
    <col min="3846" max="3846" width="0" hidden="1" customWidth="1"/>
    <col min="3847" max="3847" width="7.125" customWidth="1"/>
    <col min="3848" max="3850" width="0" hidden="1" customWidth="1"/>
    <col min="3851" max="3851" width="10.625" customWidth="1"/>
    <col min="4082" max="4082" width="7.25" customWidth="1"/>
    <col min="4083" max="4083" width="6.25" customWidth="1"/>
    <col min="4084" max="4084" width="3.125" customWidth="1"/>
    <col min="4085" max="4086" width="7.5" bestFit="1" customWidth="1"/>
    <col min="4087" max="4087" width="5.625" customWidth="1"/>
    <col min="4088" max="4088" width="6.625" customWidth="1"/>
    <col min="4089" max="4089" width="6.375" bestFit="1" customWidth="1"/>
    <col min="4090" max="4091" width="0.625" customWidth="1"/>
    <col min="4092" max="4092" width="7.25" customWidth="1"/>
    <col min="4093" max="4093" width="6.25" customWidth="1"/>
    <col min="4094" max="4094" width="3.125" customWidth="1"/>
    <col min="4095" max="4096" width="7.5" bestFit="1" customWidth="1"/>
    <col min="4097" max="4097" width="6" customWidth="1"/>
    <col min="4098" max="4098" width="6.75" customWidth="1"/>
    <col min="4099" max="4099" width="6.375" bestFit="1" customWidth="1"/>
    <col min="4100" max="4100" width="7.125" customWidth="1"/>
    <col min="4101" max="4101" width="9.125" customWidth="1"/>
    <col min="4102" max="4102" width="0" hidden="1" customWidth="1"/>
    <col min="4103" max="4103" width="7.125" customWidth="1"/>
    <col min="4104" max="4106" width="0" hidden="1" customWidth="1"/>
    <col min="4107" max="4107" width="10.625" customWidth="1"/>
    <col min="4338" max="4338" width="7.25" customWidth="1"/>
    <col min="4339" max="4339" width="6.25" customWidth="1"/>
    <col min="4340" max="4340" width="3.125" customWidth="1"/>
    <col min="4341" max="4342" width="7.5" bestFit="1" customWidth="1"/>
    <col min="4343" max="4343" width="5.625" customWidth="1"/>
    <col min="4344" max="4344" width="6.625" customWidth="1"/>
    <col min="4345" max="4345" width="6.375" bestFit="1" customWidth="1"/>
    <col min="4346" max="4347" width="0.625" customWidth="1"/>
    <col min="4348" max="4348" width="7.25" customWidth="1"/>
    <col min="4349" max="4349" width="6.25" customWidth="1"/>
    <col min="4350" max="4350" width="3.125" customWidth="1"/>
    <col min="4351" max="4352" width="7.5" bestFit="1" customWidth="1"/>
    <col min="4353" max="4353" width="6" customWidth="1"/>
    <col min="4354" max="4354" width="6.75" customWidth="1"/>
    <col min="4355" max="4355" width="6.375" bestFit="1" customWidth="1"/>
    <col min="4356" max="4356" width="7.125" customWidth="1"/>
    <col min="4357" max="4357" width="9.125" customWidth="1"/>
    <col min="4358" max="4358" width="0" hidden="1" customWidth="1"/>
    <col min="4359" max="4359" width="7.125" customWidth="1"/>
    <col min="4360" max="4362" width="0" hidden="1" customWidth="1"/>
    <col min="4363" max="4363" width="10.625" customWidth="1"/>
    <col min="4594" max="4594" width="7.25" customWidth="1"/>
    <col min="4595" max="4595" width="6.25" customWidth="1"/>
    <col min="4596" max="4596" width="3.125" customWidth="1"/>
    <col min="4597" max="4598" width="7.5" bestFit="1" customWidth="1"/>
    <col min="4599" max="4599" width="5.625" customWidth="1"/>
    <col min="4600" max="4600" width="6.625" customWidth="1"/>
    <col min="4601" max="4601" width="6.375" bestFit="1" customWidth="1"/>
    <col min="4602" max="4603" width="0.625" customWidth="1"/>
    <col min="4604" max="4604" width="7.25" customWidth="1"/>
    <col min="4605" max="4605" width="6.25" customWidth="1"/>
    <col min="4606" max="4606" width="3.125" customWidth="1"/>
    <col min="4607" max="4608" width="7.5" bestFit="1" customWidth="1"/>
    <col min="4609" max="4609" width="6" customWidth="1"/>
    <col min="4610" max="4610" width="6.75" customWidth="1"/>
    <col min="4611" max="4611" width="6.375" bestFit="1" customWidth="1"/>
    <col min="4612" max="4612" width="7.125" customWidth="1"/>
    <col min="4613" max="4613" width="9.125" customWidth="1"/>
    <col min="4614" max="4614" width="0" hidden="1" customWidth="1"/>
    <col min="4615" max="4615" width="7.125" customWidth="1"/>
    <col min="4616" max="4618" width="0" hidden="1" customWidth="1"/>
    <col min="4619" max="4619" width="10.625" customWidth="1"/>
    <col min="4850" max="4850" width="7.25" customWidth="1"/>
    <col min="4851" max="4851" width="6.25" customWidth="1"/>
    <col min="4852" max="4852" width="3.125" customWidth="1"/>
    <col min="4853" max="4854" width="7.5" bestFit="1" customWidth="1"/>
    <col min="4855" max="4855" width="5.625" customWidth="1"/>
    <col min="4856" max="4856" width="6.625" customWidth="1"/>
    <col min="4857" max="4857" width="6.375" bestFit="1" customWidth="1"/>
    <col min="4858" max="4859" width="0.625" customWidth="1"/>
    <col min="4860" max="4860" width="7.25" customWidth="1"/>
    <col min="4861" max="4861" width="6.25" customWidth="1"/>
    <col min="4862" max="4862" width="3.125" customWidth="1"/>
    <col min="4863" max="4864" width="7.5" bestFit="1" customWidth="1"/>
    <col min="4865" max="4865" width="6" customWidth="1"/>
    <col min="4866" max="4866" width="6.75" customWidth="1"/>
    <col min="4867" max="4867" width="6.375" bestFit="1" customWidth="1"/>
    <col min="4868" max="4868" width="7.125" customWidth="1"/>
    <col min="4869" max="4869" width="9.125" customWidth="1"/>
    <col min="4870" max="4870" width="0" hidden="1" customWidth="1"/>
    <col min="4871" max="4871" width="7.125" customWidth="1"/>
    <col min="4872" max="4874" width="0" hidden="1" customWidth="1"/>
    <col min="4875" max="4875" width="10.625" customWidth="1"/>
    <col min="5106" max="5106" width="7.25" customWidth="1"/>
    <col min="5107" max="5107" width="6.25" customWidth="1"/>
    <col min="5108" max="5108" width="3.125" customWidth="1"/>
    <col min="5109" max="5110" width="7.5" bestFit="1" customWidth="1"/>
    <col min="5111" max="5111" width="5.625" customWidth="1"/>
    <col min="5112" max="5112" width="6.625" customWidth="1"/>
    <col min="5113" max="5113" width="6.375" bestFit="1" customWidth="1"/>
    <col min="5114" max="5115" width="0.625" customWidth="1"/>
    <col min="5116" max="5116" width="7.25" customWidth="1"/>
    <col min="5117" max="5117" width="6.25" customWidth="1"/>
    <col min="5118" max="5118" width="3.125" customWidth="1"/>
    <col min="5119" max="5120" width="7.5" bestFit="1" customWidth="1"/>
    <col min="5121" max="5121" width="6" customWidth="1"/>
    <col min="5122" max="5122" width="6.75" customWidth="1"/>
    <col min="5123" max="5123" width="6.375" bestFit="1" customWidth="1"/>
    <col min="5124" max="5124" width="7.125" customWidth="1"/>
    <col min="5125" max="5125" width="9.125" customWidth="1"/>
    <col min="5126" max="5126" width="0" hidden="1" customWidth="1"/>
    <col min="5127" max="5127" width="7.125" customWidth="1"/>
    <col min="5128" max="5130" width="0" hidden="1" customWidth="1"/>
    <col min="5131" max="5131" width="10.625" customWidth="1"/>
    <col min="5362" max="5362" width="7.25" customWidth="1"/>
    <col min="5363" max="5363" width="6.25" customWidth="1"/>
    <col min="5364" max="5364" width="3.125" customWidth="1"/>
    <col min="5365" max="5366" width="7.5" bestFit="1" customWidth="1"/>
    <col min="5367" max="5367" width="5.625" customWidth="1"/>
    <col min="5368" max="5368" width="6.625" customWidth="1"/>
    <col min="5369" max="5369" width="6.375" bestFit="1" customWidth="1"/>
    <col min="5370" max="5371" width="0.625" customWidth="1"/>
    <col min="5372" max="5372" width="7.25" customWidth="1"/>
    <col min="5373" max="5373" width="6.25" customWidth="1"/>
    <col min="5374" max="5374" width="3.125" customWidth="1"/>
    <col min="5375" max="5376" width="7.5" bestFit="1" customWidth="1"/>
    <col min="5377" max="5377" width="6" customWidth="1"/>
    <col min="5378" max="5378" width="6.75" customWidth="1"/>
    <col min="5379" max="5379" width="6.375" bestFit="1" customWidth="1"/>
    <col min="5380" max="5380" width="7.125" customWidth="1"/>
    <col min="5381" max="5381" width="9.125" customWidth="1"/>
    <col min="5382" max="5382" width="0" hidden="1" customWidth="1"/>
    <col min="5383" max="5383" width="7.125" customWidth="1"/>
    <col min="5384" max="5386" width="0" hidden="1" customWidth="1"/>
    <col min="5387" max="5387" width="10.625" customWidth="1"/>
    <col min="5618" max="5618" width="7.25" customWidth="1"/>
    <col min="5619" max="5619" width="6.25" customWidth="1"/>
    <col min="5620" max="5620" width="3.125" customWidth="1"/>
    <col min="5621" max="5622" width="7.5" bestFit="1" customWidth="1"/>
    <col min="5623" max="5623" width="5.625" customWidth="1"/>
    <col min="5624" max="5624" width="6.625" customWidth="1"/>
    <col min="5625" max="5625" width="6.375" bestFit="1" customWidth="1"/>
    <col min="5626" max="5627" width="0.625" customWidth="1"/>
    <col min="5628" max="5628" width="7.25" customWidth="1"/>
    <col min="5629" max="5629" width="6.25" customWidth="1"/>
    <col min="5630" max="5630" width="3.125" customWidth="1"/>
    <col min="5631" max="5632" width="7.5" bestFit="1" customWidth="1"/>
    <col min="5633" max="5633" width="6" customWidth="1"/>
    <col min="5634" max="5634" width="6.75" customWidth="1"/>
    <col min="5635" max="5635" width="6.375" bestFit="1" customWidth="1"/>
    <col min="5636" max="5636" width="7.125" customWidth="1"/>
    <col min="5637" max="5637" width="9.125" customWidth="1"/>
    <col min="5638" max="5638" width="0" hidden="1" customWidth="1"/>
    <col min="5639" max="5639" width="7.125" customWidth="1"/>
    <col min="5640" max="5642" width="0" hidden="1" customWidth="1"/>
    <col min="5643" max="5643" width="10.625" customWidth="1"/>
    <col min="5874" max="5874" width="7.25" customWidth="1"/>
    <col min="5875" max="5875" width="6.25" customWidth="1"/>
    <col min="5876" max="5876" width="3.125" customWidth="1"/>
    <col min="5877" max="5878" width="7.5" bestFit="1" customWidth="1"/>
    <col min="5879" max="5879" width="5.625" customWidth="1"/>
    <col min="5880" max="5880" width="6.625" customWidth="1"/>
    <col min="5881" max="5881" width="6.375" bestFit="1" customWidth="1"/>
    <col min="5882" max="5883" width="0.625" customWidth="1"/>
    <col min="5884" max="5884" width="7.25" customWidth="1"/>
    <col min="5885" max="5885" width="6.25" customWidth="1"/>
    <col min="5886" max="5886" width="3.125" customWidth="1"/>
    <col min="5887" max="5888" width="7.5" bestFit="1" customWidth="1"/>
    <col min="5889" max="5889" width="6" customWidth="1"/>
    <col min="5890" max="5890" width="6.75" customWidth="1"/>
    <col min="5891" max="5891" width="6.375" bestFit="1" customWidth="1"/>
    <col min="5892" max="5892" width="7.125" customWidth="1"/>
    <col min="5893" max="5893" width="9.125" customWidth="1"/>
    <col min="5894" max="5894" width="0" hidden="1" customWidth="1"/>
    <col min="5895" max="5895" width="7.125" customWidth="1"/>
    <col min="5896" max="5898" width="0" hidden="1" customWidth="1"/>
    <col min="5899" max="5899" width="10.625" customWidth="1"/>
    <col min="6130" max="6130" width="7.25" customWidth="1"/>
    <col min="6131" max="6131" width="6.25" customWidth="1"/>
    <col min="6132" max="6132" width="3.125" customWidth="1"/>
    <col min="6133" max="6134" width="7.5" bestFit="1" customWidth="1"/>
    <col min="6135" max="6135" width="5.625" customWidth="1"/>
    <col min="6136" max="6136" width="6.625" customWidth="1"/>
    <col min="6137" max="6137" width="6.375" bestFit="1" customWidth="1"/>
    <col min="6138" max="6139" width="0.625" customWidth="1"/>
    <col min="6140" max="6140" width="7.25" customWidth="1"/>
    <col min="6141" max="6141" width="6.25" customWidth="1"/>
    <col min="6142" max="6142" width="3.125" customWidth="1"/>
    <col min="6143" max="6144" width="7.5" bestFit="1" customWidth="1"/>
    <col min="6145" max="6145" width="6" customWidth="1"/>
    <col min="6146" max="6146" width="6.75" customWidth="1"/>
    <col min="6147" max="6147" width="6.375" bestFit="1" customWidth="1"/>
    <col min="6148" max="6148" width="7.125" customWidth="1"/>
    <col min="6149" max="6149" width="9.125" customWidth="1"/>
    <col min="6150" max="6150" width="0" hidden="1" customWidth="1"/>
    <col min="6151" max="6151" width="7.125" customWidth="1"/>
    <col min="6152" max="6154" width="0" hidden="1" customWidth="1"/>
    <col min="6155" max="6155" width="10.625" customWidth="1"/>
    <col min="6386" max="6386" width="7.25" customWidth="1"/>
    <col min="6387" max="6387" width="6.25" customWidth="1"/>
    <col min="6388" max="6388" width="3.125" customWidth="1"/>
    <col min="6389" max="6390" width="7.5" bestFit="1" customWidth="1"/>
    <col min="6391" max="6391" width="5.625" customWidth="1"/>
    <col min="6392" max="6392" width="6.625" customWidth="1"/>
    <col min="6393" max="6393" width="6.375" bestFit="1" customWidth="1"/>
    <col min="6394" max="6395" width="0.625" customWidth="1"/>
    <col min="6396" max="6396" width="7.25" customWidth="1"/>
    <col min="6397" max="6397" width="6.25" customWidth="1"/>
    <col min="6398" max="6398" width="3.125" customWidth="1"/>
    <col min="6399" max="6400" width="7.5" bestFit="1" customWidth="1"/>
    <col min="6401" max="6401" width="6" customWidth="1"/>
    <col min="6402" max="6402" width="6.75" customWidth="1"/>
    <col min="6403" max="6403" width="6.375" bestFit="1" customWidth="1"/>
    <col min="6404" max="6404" width="7.125" customWidth="1"/>
    <col min="6405" max="6405" width="9.125" customWidth="1"/>
    <col min="6406" max="6406" width="0" hidden="1" customWidth="1"/>
    <col min="6407" max="6407" width="7.125" customWidth="1"/>
    <col min="6408" max="6410" width="0" hidden="1" customWidth="1"/>
    <col min="6411" max="6411" width="10.625" customWidth="1"/>
    <col min="6642" max="6642" width="7.25" customWidth="1"/>
    <col min="6643" max="6643" width="6.25" customWidth="1"/>
    <col min="6644" max="6644" width="3.125" customWidth="1"/>
    <col min="6645" max="6646" width="7.5" bestFit="1" customWidth="1"/>
    <col min="6647" max="6647" width="5.625" customWidth="1"/>
    <col min="6648" max="6648" width="6.625" customWidth="1"/>
    <col min="6649" max="6649" width="6.375" bestFit="1" customWidth="1"/>
    <col min="6650" max="6651" width="0.625" customWidth="1"/>
    <col min="6652" max="6652" width="7.25" customWidth="1"/>
    <col min="6653" max="6653" width="6.25" customWidth="1"/>
    <col min="6654" max="6654" width="3.125" customWidth="1"/>
    <col min="6655" max="6656" width="7.5" bestFit="1" customWidth="1"/>
    <col min="6657" max="6657" width="6" customWidth="1"/>
    <col min="6658" max="6658" width="6.75" customWidth="1"/>
    <col min="6659" max="6659" width="6.375" bestFit="1" customWidth="1"/>
    <col min="6660" max="6660" width="7.125" customWidth="1"/>
    <col min="6661" max="6661" width="9.125" customWidth="1"/>
    <col min="6662" max="6662" width="0" hidden="1" customWidth="1"/>
    <col min="6663" max="6663" width="7.125" customWidth="1"/>
    <col min="6664" max="6666" width="0" hidden="1" customWidth="1"/>
    <col min="6667" max="6667" width="10.625" customWidth="1"/>
    <col min="6898" max="6898" width="7.25" customWidth="1"/>
    <col min="6899" max="6899" width="6.25" customWidth="1"/>
    <col min="6900" max="6900" width="3.125" customWidth="1"/>
    <col min="6901" max="6902" width="7.5" bestFit="1" customWidth="1"/>
    <col min="6903" max="6903" width="5.625" customWidth="1"/>
    <col min="6904" max="6904" width="6.625" customWidth="1"/>
    <col min="6905" max="6905" width="6.375" bestFit="1" customWidth="1"/>
    <col min="6906" max="6907" width="0.625" customWidth="1"/>
    <col min="6908" max="6908" width="7.25" customWidth="1"/>
    <col min="6909" max="6909" width="6.25" customWidth="1"/>
    <col min="6910" max="6910" width="3.125" customWidth="1"/>
    <col min="6911" max="6912" width="7.5" bestFit="1" customWidth="1"/>
    <col min="6913" max="6913" width="6" customWidth="1"/>
    <col min="6914" max="6914" width="6.75" customWidth="1"/>
    <col min="6915" max="6915" width="6.375" bestFit="1" customWidth="1"/>
    <col min="6916" max="6916" width="7.125" customWidth="1"/>
    <col min="6917" max="6917" width="9.125" customWidth="1"/>
    <col min="6918" max="6918" width="0" hidden="1" customWidth="1"/>
    <col min="6919" max="6919" width="7.125" customWidth="1"/>
    <col min="6920" max="6922" width="0" hidden="1" customWidth="1"/>
    <col min="6923" max="6923" width="10.625" customWidth="1"/>
    <col min="7154" max="7154" width="7.25" customWidth="1"/>
    <col min="7155" max="7155" width="6.25" customWidth="1"/>
    <col min="7156" max="7156" width="3.125" customWidth="1"/>
    <col min="7157" max="7158" width="7.5" bestFit="1" customWidth="1"/>
    <col min="7159" max="7159" width="5.625" customWidth="1"/>
    <col min="7160" max="7160" width="6.625" customWidth="1"/>
    <col min="7161" max="7161" width="6.375" bestFit="1" customWidth="1"/>
    <col min="7162" max="7163" width="0.625" customWidth="1"/>
    <col min="7164" max="7164" width="7.25" customWidth="1"/>
    <col min="7165" max="7165" width="6.25" customWidth="1"/>
    <col min="7166" max="7166" width="3.125" customWidth="1"/>
    <col min="7167" max="7168" width="7.5" bestFit="1" customWidth="1"/>
    <col min="7169" max="7169" width="6" customWidth="1"/>
    <col min="7170" max="7170" width="6.75" customWidth="1"/>
    <col min="7171" max="7171" width="6.375" bestFit="1" customWidth="1"/>
    <col min="7172" max="7172" width="7.125" customWidth="1"/>
    <col min="7173" max="7173" width="9.125" customWidth="1"/>
    <col min="7174" max="7174" width="0" hidden="1" customWidth="1"/>
    <col min="7175" max="7175" width="7.125" customWidth="1"/>
    <col min="7176" max="7178" width="0" hidden="1" customWidth="1"/>
    <col min="7179" max="7179" width="10.625" customWidth="1"/>
    <col min="7410" max="7410" width="7.25" customWidth="1"/>
    <col min="7411" max="7411" width="6.25" customWidth="1"/>
    <col min="7412" max="7412" width="3.125" customWidth="1"/>
    <col min="7413" max="7414" width="7.5" bestFit="1" customWidth="1"/>
    <col min="7415" max="7415" width="5.625" customWidth="1"/>
    <col min="7416" max="7416" width="6.625" customWidth="1"/>
    <col min="7417" max="7417" width="6.375" bestFit="1" customWidth="1"/>
    <col min="7418" max="7419" width="0.625" customWidth="1"/>
    <col min="7420" max="7420" width="7.25" customWidth="1"/>
    <col min="7421" max="7421" width="6.25" customWidth="1"/>
    <col min="7422" max="7422" width="3.125" customWidth="1"/>
    <col min="7423" max="7424" width="7.5" bestFit="1" customWidth="1"/>
    <col min="7425" max="7425" width="6" customWidth="1"/>
    <col min="7426" max="7426" width="6.75" customWidth="1"/>
    <col min="7427" max="7427" width="6.375" bestFit="1" customWidth="1"/>
    <col min="7428" max="7428" width="7.125" customWidth="1"/>
    <col min="7429" max="7429" width="9.125" customWidth="1"/>
    <col min="7430" max="7430" width="0" hidden="1" customWidth="1"/>
    <col min="7431" max="7431" width="7.125" customWidth="1"/>
    <col min="7432" max="7434" width="0" hidden="1" customWidth="1"/>
    <col min="7435" max="7435" width="10.625" customWidth="1"/>
    <col min="7666" max="7666" width="7.25" customWidth="1"/>
    <col min="7667" max="7667" width="6.25" customWidth="1"/>
    <col min="7668" max="7668" width="3.125" customWidth="1"/>
    <col min="7669" max="7670" width="7.5" bestFit="1" customWidth="1"/>
    <col min="7671" max="7671" width="5.625" customWidth="1"/>
    <col min="7672" max="7672" width="6.625" customWidth="1"/>
    <col min="7673" max="7673" width="6.375" bestFit="1" customWidth="1"/>
    <col min="7674" max="7675" width="0.625" customWidth="1"/>
    <col min="7676" max="7676" width="7.25" customWidth="1"/>
    <col min="7677" max="7677" width="6.25" customWidth="1"/>
    <col min="7678" max="7678" width="3.125" customWidth="1"/>
    <col min="7679" max="7680" width="7.5" bestFit="1" customWidth="1"/>
    <col min="7681" max="7681" width="6" customWidth="1"/>
    <col min="7682" max="7682" width="6.75" customWidth="1"/>
    <col min="7683" max="7683" width="6.375" bestFit="1" customWidth="1"/>
    <col min="7684" max="7684" width="7.125" customWidth="1"/>
    <col min="7685" max="7685" width="9.125" customWidth="1"/>
    <col min="7686" max="7686" width="0" hidden="1" customWidth="1"/>
    <col min="7687" max="7687" width="7.125" customWidth="1"/>
    <col min="7688" max="7690" width="0" hidden="1" customWidth="1"/>
    <col min="7691" max="7691" width="10.625" customWidth="1"/>
    <col min="7922" max="7922" width="7.25" customWidth="1"/>
    <col min="7923" max="7923" width="6.25" customWidth="1"/>
    <col min="7924" max="7924" width="3.125" customWidth="1"/>
    <col min="7925" max="7926" width="7.5" bestFit="1" customWidth="1"/>
    <col min="7927" max="7927" width="5.625" customWidth="1"/>
    <col min="7928" max="7928" width="6.625" customWidth="1"/>
    <col min="7929" max="7929" width="6.375" bestFit="1" customWidth="1"/>
    <col min="7930" max="7931" width="0.625" customWidth="1"/>
    <col min="7932" max="7932" width="7.25" customWidth="1"/>
    <col min="7933" max="7933" width="6.25" customWidth="1"/>
    <col min="7934" max="7934" width="3.125" customWidth="1"/>
    <col min="7935" max="7936" width="7.5" bestFit="1" customWidth="1"/>
    <col min="7937" max="7937" width="6" customWidth="1"/>
    <col min="7938" max="7938" width="6.75" customWidth="1"/>
    <col min="7939" max="7939" width="6.375" bestFit="1" customWidth="1"/>
    <col min="7940" max="7940" width="7.125" customWidth="1"/>
    <col min="7941" max="7941" width="9.125" customWidth="1"/>
    <col min="7942" max="7942" width="0" hidden="1" customWidth="1"/>
    <col min="7943" max="7943" width="7.125" customWidth="1"/>
    <col min="7944" max="7946" width="0" hidden="1" customWidth="1"/>
    <col min="7947" max="7947" width="10.625" customWidth="1"/>
    <col min="8178" max="8178" width="7.25" customWidth="1"/>
    <col min="8179" max="8179" width="6.25" customWidth="1"/>
    <col min="8180" max="8180" width="3.125" customWidth="1"/>
    <col min="8181" max="8182" width="7.5" bestFit="1" customWidth="1"/>
    <col min="8183" max="8183" width="5.625" customWidth="1"/>
    <col min="8184" max="8184" width="6.625" customWidth="1"/>
    <col min="8185" max="8185" width="6.375" bestFit="1" customWidth="1"/>
    <col min="8186" max="8187" width="0.625" customWidth="1"/>
    <col min="8188" max="8188" width="7.25" customWidth="1"/>
    <col min="8189" max="8189" width="6.25" customWidth="1"/>
    <col min="8190" max="8190" width="3.125" customWidth="1"/>
    <col min="8191" max="8192" width="7.5" bestFit="1" customWidth="1"/>
    <col min="8193" max="8193" width="6" customWidth="1"/>
    <col min="8194" max="8194" width="6.75" customWidth="1"/>
    <col min="8195" max="8195" width="6.375" bestFit="1" customWidth="1"/>
    <col min="8196" max="8196" width="7.125" customWidth="1"/>
    <col min="8197" max="8197" width="9.125" customWidth="1"/>
    <col min="8198" max="8198" width="0" hidden="1" customWidth="1"/>
    <col min="8199" max="8199" width="7.125" customWidth="1"/>
    <col min="8200" max="8202" width="0" hidden="1" customWidth="1"/>
    <col min="8203" max="8203" width="10.625" customWidth="1"/>
    <col min="8434" max="8434" width="7.25" customWidth="1"/>
    <col min="8435" max="8435" width="6.25" customWidth="1"/>
    <col min="8436" max="8436" width="3.125" customWidth="1"/>
    <col min="8437" max="8438" width="7.5" bestFit="1" customWidth="1"/>
    <col min="8439" max="8439" width="5.625" customWidth="1"/>
    <col min="8440" max="8440" width="6.625" customWidth="1"/>
    <col min="8441" max="8441" width="6.375" bestFit="1" customWidth="1"/>
    <col min="8442" max="8443" width="0.625" customWidth="1"/>
    <col min="8444" max="8444" width="7.25" customWidth="1"/>
    <col min="8445" max="8445" width="6.25" customWidth="1"/>
    <col min="8446" max="8446" width="3.125" customWidth="1"/>
    <col min="8447" max="8448" width="7.5" bestFit="1" customWidth="1"/>
    <col min="8449" max="8449" width="6" customWidth="1"/>
    <col min="8450" max="8450" width="6.75" customWidth="1"/>
    <col min="8451" max="8451" width="6.375" bestFit="1" customWidth="1"/>
    <col min="8452" max="8452" width="7.125" customWidth="1"/>
    <col min="8453" max="8453" width="9.125" customWidth="1"/>
    <col min="8454" max="8454" width="0" hidden="1" customWidth="1"/>
    <col min="8455" max="8455" width="7.125" customWidth="1"/>
    <col min="8456" max="8458" width="0" hidden="1" customWidth="1"/>
    <col min="8459" max="8459" width="10.625" customWidth="1"/>
    <col min="8690" max="8690" width="7.25" customWidth="1"/>
    <col min="8691" max="8691" width="6.25" customWidth="1"/>
    <col min="8692" max="8692" width="3.125" customWidth="1"/>
    <col min="8693" max="8694" width="7.5" bestFit="1" customWidth="1"/>
    <col min="8695" max="8695" width="5.625" customWidth="1"/>
    <col min="8696" max="8696" width="6.625" customWidth="1"/>
    <col min="8697" max="8697" width="6.375" bestFit="1" customWidth="1"/>
    <col min="8698" max="8699" width="0.625" customWidth="1"/>
    <col min="8700" max="8700" width="7.25" customWidth="1"/>
    <col min="8701" max="8701" width="6.25" customWidth="1"/>
    <col min="8702" max="8702" width="3.125" customWidth="1"/>
    <col min="8703" max="8704" width="7.5" bestFit="1" customWidth="1"/>
    <col min="8705" max="8705" width="6" customWidth="1"/>
    <col min="8706" max="8706" width="6.75" customWidth="1"/>
    <col min="8707" max="8707" width="6.375" bestFit="1" customWidth="1"/>
    <col min="8708" max="8708" width="7.125" customWidth="1"/>
    <col min="8709" max="8709" width="9.125" customWidth="1"/>
    <col min="8710" max="8710" width="0" hidden="1" customWidth="1"/>
    <col min="8711" max="8711" width="7.125" customWidth="1"/>
    <col min="8712" max="8714" width="0" hidden="1" customWidth="1"/>
    <col min="8715" max="8715" width="10.625" customWidth="1"/>
    <col min="8946" max="8946" width="7.25" customWidth="1"/>
    <col min="8947" max="8947" width="6.25" customWidth="1"/>
    <col min="8948" max="8948" width="3.125" customWidth="1"/>
    <col min="8949" max="8950" width="7.5" bestFit="1" customWidth="1"/>
    <col min="8951" max="8951" width="5.625" customWidth="1"/>
    <col min="8952" max="8952" width="6.625" customWidth="1"/>
    <col min="8953" max="8953" width="6.375" bestFit="1" customWidth="1"/>
    <col min="8954" max="8955" width="0.625" customWidth="1"/>
    <col min="8956" max="8956" width="7.25" customWidth="1"/>
    <col min="8957" max="8957" width="6.25" customWidth="1"/>
    <col min="8958" max="8958" width="3.125" customWidth="1"/>
    <col min="8959" max="8960" width="7.5" bestFit="1" customWidth="1"/>
    <col min="8961" max="8961" width="6" customWidth="1"/>
    <col min="8962" max="8962" width="6.75" customWidth="1"/>
    <col min="8963" max="8963" width="6.375" bestFit="1" customWidth="1"/>
    <col min="8964" max="8964" width="7.125" customWidth="1"/>
    <col min="8965" max="8965" width="9.125" customWidth="1"/>
    <col min="8966" max="8966" width="0" hidden="1" customWidth="1"/>
    <col min="8967" max="8967" width="7.125" customWidth="1"/>
    <col min="8968" max="8970" width="0" hidden="1" customWidth="1"/>
    <col min="8971" max="8971" width="10.625" customWidth="1"/>
    <col min="9202" max="9202" width="7.25" customWidth="1"/>
    <col min="9203" max="9203" width="6.25" customWidth="1"/>
    <col min="9204" max="9204" width="3.125" customWidth="1"/>
    <col min="9205" max="9206" width="7.5" bestFit="1" customWidth="1"/>
    <col min="9207" max="9207" width="5.625" customWidth="1"/>
    <col min="9208" max="9208" width="6.625" customWidth="1"/>
    <col min="9209" max="9209" width="6.375" bestFit="1" customWidth="1"/>
    <col min="9210" max="9211" width="0.625" customWidth="1"/>
    <col min="9212" max="9212" width="7.25" customWidth="1"/>
    <col min="9213" max="9213" width="6.25" customWidth="1"/>
    <col min="9214" max="9214" width="3.125" customWidth="1"/>
    <col min="9215" max="9216" width="7.5" bestFit="1" customWidth="1"/>
    <col min="9217" max="9217" width="6" customWidth="1"/>
    <col min="9218" max="9218" width="6.75" customWidth="1"/>
    <col min="9219" max="9219" width="6.375" bestFit="1" customWidth="1"/>
    <col min="9220" max="9220" width="7.125" customWidth="1"/>
    <col min="9221" max="9221" width="9.125" customWidth="1"/>
    <col min="9222" max="9222" width="0" hidden="1" customWidth="1"/>
    <col min="9223" max="9223" width="7.125" customWidth="1"/>
    <col min="9224" max="9226" width="0" hidden="1" customWidth="1"/>
    <col min="9227" max="9227" width="10.625" customWidth="1"/>
    <col min="9458" max="9458" width="7.25" customWidth="1"/>
    <col min="9459" max="9459" width="6.25" customWidth="1"/>
    <col min="9460" max="9460" width="3.125" customWidth="1"/>
    <col min="9461" max="9462" width="7.5" bestFit="1" customWidth="1"/>
    <col min="9463" max="9463" width="5.625" customWidth="1"/>
    <col min="9464" max="9464" width="6.625" customWidth="1"/>
    <col min="9465" max="9465" width="6.375" bestFit="1" customWidth="1"/>
    <col min="9466" max="9467" width="0.625" customWidth="1"/>
    <col min="9468" max="9468" width="7.25" customWidth="1"/>
    <col min="9469" max="9469" width="6.25" customWidth="1"/>
    <col min="9470" max="9470" width="3.125" customWidth="1"/>
    <col min="9471" max="9472" width="7.5" bestFit="1" customWidth="1"/>
    <col min="9473" max="9473" width="6" customWidth="1"/>
    <col min="9474" max="9474" width="6.75" customWidth="1"/>
    <col min="9475" max="9475" width="6.375" bestFit="1" customWidth="1"/>
    <col min="9476" max="9476" width="7.125" customWidth="1"/>
    <col min="9477" max="9477" width="9.125" customWidth="1"/>
    <col min="9478" max="9478" width="0" hidden="1" customWidth="1"/>
    <col min="9479" max="9479" width="7.125" customWidth="1"/>
    <col min="9480" max="9482" width="0" hidden="1" customWidth="1"/>
    <col min="9483" max="9483" width="10.625" customWidth="1"/>
    <col min="9714" max="9714" width="7.25" customWidth="1"/>
    <col min="9715" max="9715" width="6.25" customWidth="1"/>
    <col min="9716" max="9716" width="3.125" customWidth="1"/>
    <col min="9717" max="9718" width="7.5" bestFit="1" customWidth="1"/>
    <col min="9719" max="9719" width="5.625" customWidth="1"/>
    <col min="9720" max="9720" width="6.625" customWidth="1"/>
    <col min="9721" max="9721" width="6.375" bestFit="1" customWidth="1"/>
    <col min="9722" max="9723" width="0.625" customWidth="1"/>
    <col min="9724" max="9724" width="7.25" customWidth="1"/>
    <col min="9725" max="9725" width="6.25" customWidth="1"/>
    <col min="9726" max="9726" width="3.125" customWidth="1"/>
    <col min="9727" max="9728" width="7.5" bestFit="1" customWidth="1"/>
    <col min="9729" max="9729" width="6" customWidth="1"/>
    <col min="9730" max="9730" width="6.75" customWidth="1"/>
    <col min="9731" max="9731" width="6.375" bestFit="1" customWidth="1"/>
    <col min="9732" max="9732" width="7.125" customWidth="1"/>
    <col min="9733" max="9733" width="9.125" customWidth="1"/>
    <col min="9734" max="9734" width="0" hidden="1" customWidth="1"/>
    <col min="9735" max="9735" width="7.125" customWidth="1"/>
    <col min="9736" max="9738" width="0" hidden="1" customWidth="1"/>
    <col min="9739" max="9739" width="10.625" customWidth="1"/>
    <col min="9970" max="9970" width="7.25" customWidth="1"/>
    <col min="9971" max="9971" width="6.25" customWidth="1"/>
    <col min="9972" max="9972" width="3.125" customWidth="1"/>
    <col min="9973" max="9974" width="7.5" bestFit="1" customWidth="1"/>
    <col min="9975" max="9975" width="5.625" customWidth="1"/>
    <col min="9976" max="9976" width="6.625" customWidth="1"/>
    <col min="9977" max="9977" width="6.375" bestFit="1" customWidth="1"/>
    <col min="9978" max="9979" width="0.625" customWidth="1"/>
    <col min="9980" max="9980" width="7.25" customWidth="1"/>
    <col min="9981" max="9981" width="6.25" customWidth="1"/>
    <col min="9982" max="9982" width="3.125" customWidth="1"/>
    <col min="9983" max="9984" width="7.5" bestFit="1" customWidth="1"/>
    <col min="9985" max="9985" width="6" customWidth="1"/>
    <col min="9986" max="9986" width="6.75" customWidth="1"/>
    <col min="9987" max="9987" width="6.375" bestFit="1" customWidth="1"/>
    <col min="9988" max="9988" width="7.125" customWidth="1"/>
    <col min="9989" max="9989" width="9.125" customWidth="1"/>
    <col min="9990" max="9990" width="0" hidden="1" customWidth="1"/>
    <col min="9991" max="9991" width="7.125" customWidth="1"/>
    <col min="9992" max="9994" width="0" hidden="1" customWidth="1"/>
    <col min="9995" max="9995" width="10.625" customWidth="1"/>
    <col min="10226" max="10226" width="7.25" customWidth="1"/>
    <col min="10227" max="10227" width="6.25" customWidth="1"/>
    <col min="10228" max="10228" width="3.125" customWidth="1"/>
    <col min="10229" max="10230" width="7.5" bestFit="1" customWidth="1"/>
    <col min="10231" max="10231" width="5.625" customWidth="1"/>
    <col min="10232" max="10232" width="6.625" customWidth="1"/>
    <col min="10233" max="10233" width="6.375" bestFit="1" customWidth="1"/>
    <col min="10234" max="10235" width="0.625" customWidth="1"/>
    <col min="10236" max="10236" width="7.25" customWidth="1"/>
    <col min="10237" max="10237" width="6.25" customWidth="1"/>
    <col min="10238" max="10238" width="3.125" customWidth="1"/>
    <col min="10239" max="10240" width="7.5" bestFit="1" customWidth="1"/>
    <col min="10241" max="10241" width="6" customWidth="1"/>
    <col min="10242" max="10242" width="6.75" customWidth="1"/>
    <col min="10243" max="10243" width="6.375" bestFit="1" customWidth="1"/>
    <col min="10244" max="10244" width="7.125" customWidth="1"/>
    <col min="10245" max="10245" width="9.125" customWidth="1"/>
    <col min="10246" max="10246" width="0" hidden="1" customWidth="1"/>
    <col min="10247" max="10247" width="7.125" customWidth="1"/>
    <col min="10248" max="10250" width="0" hidden="1" customWidth="1"/>
    <col min="10251" max="10251" width="10.625" customWidth="1"/>
    <col min="10482" max="10482" width="7.25" customWidth="1"/>
    <col min="10483" max="10483" width="6.25" customWidth="1"/>
    <col min="10484" max="10484" width="3.125" customWidth="1"/>
    <col min="10485" max="10486" width="7.5" bestFit="1" customWidth="1"/>
    <col min="10487" max="10487" width="5.625" customWidth="1"/>
    <col min="10488" max="10488" width="6.625" customWidth="1"/>
    <col min="10489" max="10489" width="6.375" bestFit="1" customWidth="1"/>
    <col min="10490" max="10491" width="0.625" customWidth="1"/>
    <col min="10492" max="10492" width="7.25" customWidth="1"/>
    <col min="10493" max="10493" width="6.25" customWidth="1"/>
    <col min="10494" max="10494" width="3.125" customWidth="1"/>
    <col min="10495" max="10496" width="7.5" bestFit="1" customWidth="1"/>
    <col min="10497" max="10497" width="6" customWidth="1"/>
    <col min="10498" max="10498" width="6.75" customWidth="1"/>
    <col min="10499" max="10499" width="6.375" bestFit="1" customWidth="1"/>
    <col min="10500" max="10500" width="7.125" customWidth="1"/>
    <col min="10501" max="10501" width="9.125" customWidth="1"/>
    <col min="10502" max="10502" width="0" hidden="1" customWidth="1"/>
    <col min="10503" max="10503" width="7.125" customWidth="1"/>
    <col min="10504" max="10506" width="0" hidden="1" customWidth="1"/>
    <col min="10507" max="10507" width="10.625" customWidth="1"/>
    <col min="10738" max="10738" width="7.25" customWidth="1"/>
    <col min="10739" max="10739" width="6.25" customWidth="1"/>
    <col min="10740" max="10740" width="3.125" customWidth="1"/>
    <col min="10741" max="10742" width="7.5" bestFit="1" customWidth="1"/>
    <col min="10743" max="10743" width="5.625" customWidth="1"/>
    <col min="10744" max="10744" width="6.625" customWidth="1"/>
    <col min="10745" max="10745" width="6.375" bestFit="1" customWidth="1"/>
    <col min="10746" max="10747" width="0.625" customWidth="1"/>
    <col min="10748" max="10748" width="7.25" customWidth="1"/>
    <col min="10749" max="10749" width="6.25" customWidth="1"/>
    <col min="10750" max="10750" width="3.125" customWidth="1"/>
    <col min="10751" max="10752" width="7.5" bestFit="1" customWidth="1"/>
    <col min="10753" max="10753" width="6" customWidth="1"/>
    <col min="10754" max="10754" width="6.75" customWidth="1"/>
    <col min="10755" max="10755" width="6.375" bestFit="1" customWidth="1"/>
    <col min="10756" max="10756" width="7.125" customWidth="1"/>
    <col min="10757" max="10757" width="9.125" customWidth="1"/>
    <col min="10758" max="10758" width="0" hidden="1" customWidth="1"/>
    <col min="10759" max="10759" width="7.125" customWidth="1"/>
    <col min="10760" max="10762" width="0" hidden="1" customWidth="1"/>
    <col min="10763" max="10763" width="10.625" customWidth="1"/>
    <col min="10994" max="10994" width="7.25" customWidth="1"/>
    <col min="10995" max="10995" width="6.25" customWidth="1"/>
    <col min="10996" max="10996" width="3.125" customWidth="1"/>
    <col min="10997" max="10998" width="7.5" bestFit="1" customWidth="1"/>
    <col min="10999" max="10999" width="5.625" customWidth="1"/>
    <col min="11000" max="11000" width="6.625" customWidth="1"/>
    <col min="11001" max="11001" width="6.375" bestFit="1" customWidth="1"/>
    <col min="11002" max="11003" width="0.625" customWidth="1"/>
    <col min="11004" max="11004" width="7.25" customWidth="1"/>
    <col min="11005" max="11005" width="6.25" customWidth="1"/>
    <col min="11006" max="11006" width="3.125" customWidth="1"/>
    <col min="11007" max="11008" width="7.5" bestFit="1" customWidth="1"/>
    <col min="11009" max="11009" width="6" customWidth="1"/>
    <col min="11010" max="11010" width="6.75" customWidth="1"/>
    <col min="11011" max="11011" width="6.375" bestFit="1" customWidth="1"/>
    <col min="11012" max="11012" width="7.125" customWidth="1"/>
    <col min="11013" max="11013" width="9.125" customWidth="1"/>
    <col min="11014" max="11014" width="0" hidden="1" customWidth="1"/>
    <col min="11015" max="11015" width="7.125" customWidth="1"/>
    <col min="11016" max="11018" width="0" hidden="1" customWidth="1"/>
    <col min="11019" max="11019" width="10.625" customWidth="1"/>
    <col min="11250" max="11250" width="7.25" customWidth="1"/>
    <col min="11251" max="11251" width="6.25" customWidth="1"/>
    <col min="11252" max="11252" width="3.125" customWidth="1"/>
    <col min="11253" max="11254" width="7.5" bestFit="1" customWidth="1"/>
    <col min="11255" max="11255" width="5.625" customWidth="1"/>
    <col min="11256" max="11256" width="6.625" customWidth="1"/>
    <col min="11257" max="11257" width="6.375" bestFit="1" customWidth="1"/>
    <col min="11258" max="11259" width="0.625" customWidth="1"/>
    <col min="11260" max="11260" width="7.25" customWidth="1"/>
    <col min="11261" max="11261" width="6.25" customWidth="1"/>
    <col min="11262" max="11262" width="3.125" customWidth="1"/>
    <col min="11263" max="11264" width="7.5" bestFit="1" customWidth="1"/>
    <col min="11265" max="11265" width="6" customWidth="1"/>
    <col min="11266" max="11266" width="6.75" customWidth="1"/>
    <col min="11267" max="11267" width="6.375" bestFit="1" customWidth="1"/>
    <col min="11268" max="11268" width="7.125" customWidth="1"/>
    <col min="11269" max="11269" width="9.125" customWidth="1"/>
    <col min="11270" max="11270" width="0" hidden="1" customWidth="1"/>
    <col min="11271" max="11271" width="7.125" customWidth="1"/>
    <col min="11272" max="11274" width="0" hidden="1" customWidth="1"/>
    <col min="11275" max="11275" width="10.625" customWidth="1"/>
    <col min="11506" max="11506" width="7.25" customWidth="1"/>
    <col min="11507" max="11507" width="6.25" customWidth="1"/>
    <col min="11508" max="11508" width="3.125" customWidth="1"/>
    <col min="11509" max="11510" width="7.5" bestFit="1" customWidth="1"/>
    <col min="11511" max="11511" width="5.625" customWidth="1"/>
    <col min="11512" max="11512" width="6.625" customWidth="1"/>
    <col min="11513" max="11513" width="6.375" bestFit="1" customWidth="1"/>
    <col min="11514" max="11515" width="0.625" customWidth="1"/>
    <col min="11516" max="11516" width="7.25" customWidth="1"/>
    <col min="11517" max="11517" width="6.25" customWidth="1"/>
    <col min="11518" max="11518" width="3.125" customWidth="1"/>
    <col min="11519" max="11520" width="7.5" bestFit="1" customWidth="1"/>
    <col min="11521" max="11521" width="6" customWidth="1"/>
    <col min="11522" max="11522" width="6.75" customWidth="1"/>
    <col min="11523" max="11523" width="6.375" bestFit="1" customWidth="1"/>
    <col min="11524" max="11524" width="7.125" customWidth="1"/>
    <col min="11525" max="11525" width="9.125" customWidth="1"/>
    <col min="11526" max="11526" width="0" hidden="1" customWidth="1"/>
    <col min="11527" max="11527" width="7.125" customWidth="1"/>
    <col min="11528" max="11530" width="0" hidden="1" customWidth="1"/>
    <col min="11531" max="11531" width="10.625" customWidth="1"/>
    <col min="11762" max="11762" width="7.25" customWidth="1"/>
    <col min="11763" max="11763" width="6.25" customWidth="1"/>
    <col min="11764" max="11764" width="3.125" customWidth="1"/>
    <col min="11765" max="11766" width="7.5" bestFit="1" customWidth="1"/>
    <col min="11767" max="11767" width="5.625" customWidth="1"/>
    <col min="11768" max="11768" width="6.625" customWidth="1"/>
    <col min="11769" max="11769" width="6.375" bestFit="1" customWidth="1"/>
    <col min="11770" max="11771" width="0.625" customWidth="1"/>
    <col min="11772" max="11772" width="7.25" customWidth="1"/>
    <col min="11773" max="11773" width="6.25" customWidth="1"/>
    <col min="11774" max="11774" width="3.125" customWidth="1"/>
    <col min="11775" max="11776" width="7.5" bestFit="1" customWidth="1"/>
    <col min="11777" max="11777" width="6" customWidth="1"/>
    <col min="11778" max="11778" width="6.75" customWidth="1"/>
    <col min="11779" max="11779" width="6.375" bestFit="1" customWidth="1"/>
    <col min="11780" max="11780" width="7.125" customWidth="1"/>
    <col min="11781" max="11781" width="9.125" customWidth="1"/>
    <col min="11782" max="11782" width="0" hidden="1" customWidth="1"/>
    <col min="11783" max="11783" width="7.125" customWidth="1"/>
    <col min="11784" max="11786" width="0" hidden="1" customWidth="1"/>
    <col min="11787" max="11787" width="10.625" customWidth="1"/>
    <col min="12018" max="12018" width="7.25" customWidth="1"/>
    <col min="12019" max="12019" width="6.25" customWidth="1"/>
    <col min="12020" max="12020" width="3.125" customWidth="1"/>
    <col min="12021" max="12022" width="7.5" bestFit="1" customWidth="1"/>
    <col min="12023" max="12023" width="5.625" customWidth="1"/>
    <col min="12024" max="12024" width="6.625" customWidth="1"/>
    <col min="12025" max="12025" width="6.375" bestFit="1" customWidth="1"/>
    <col min="12026" max="12027" width="0.625" customWidth="1"/>
    <col min="12028" max="12028" width="7.25" customWidth="1"/>
    <col min="12029" max="12029" width="6.25" customWidth="1"/>
    <col min="12030" max="12030" width="3.125" customWidth="1"/>
    <col min="12031" max="12032" width="7.5" bestFit="1" customWidth="1"/>
    <col min="12033" max="12033" width="6" customWidth="1"/>
    <col min="12034" max="12034" width="6.75" customWidth="1"/>
    <col min="12035" max="12035" width="6.375" bestFit="1" customWidth="1"/>
    <col min="12036" max="12036" width="7.125" customWidth="1"/>
    <col min="12037" max="12037" width="9.125" customWidth="1"/>
    <col min="12038" max="12038" width="0" hidden="1" customWidth="1"/>
    <col min="12039" max="12039" width="7.125" customWidth="1"/>
    <col min="12040" max="12042" width="0" hidden="1" customWidth="1"/>
    <col min="12043" max="12043" width="10.625" customWidth="1"/>
    <col min="12274" max="12274" width="7.25" customWidth="1"/>
    <col min="12275" max="12275" width="6.25" customWidth="1"/>
    <col min="12276" max="12276" width="3.125" customWidth="1"/>
    <col min="12277" max="12278" width="7.5" bestFit="1" customWidth="1"/>
    <col min="12279" max="12279" width="5.625" customWidth="1"/>
    <col min="12280" max="12280" width="6.625" customWidth="1"/>
    <col min="12281" max="12281" width="6.375" bestFit="1" customWidth="1"/>
    <col min="12282" max="12283" width="0.625" customWidth="1"/>
    <col min="12284" max="12284" width="7.25" customWidth="1"/>
    <col min="12285" max="12285" width="6.25" customWidth="1"/>
    <col min="12286" max="12286" width="3.125" customWidth="1"/>
    <col min="12287" max="12288" width="7.5" bestFit="1" customWidth="1"/>
    <col min="12289" max="12289" width="6" customWidth="1"/>
    <col min="12290" max="12290" width="6.75" customWidth="1"/>
    <col min="12291" max="12291" width="6.375" bestFit="1" customWidth="1"/>
    <col min="12292" max="12292" width="7.125" customWidth="1"/>
    <col min="12293" max="12293" width="9.125" customWidth="1"/>
    <col min="12294" max="12294" width="0" hidden="1" customWidth="1"/>
    <col min="12295" max="12295" width="7.125" customWidth="1"/>
    <col min="12296" max="12298" width="0" hidden="1" customWidth="1"/>
    <col min="12299" max="12299" width="10.625" customWidth="1"/>
    <col min="12530" max="12530" width="7.25" customWidth="1"/>
    <col min="12531" max="12531" width="6.25" customWidth="1"/>
    <col min="12532" max="12532" width="3.125" customWidth="1"/>
    <col min="12533" max="12534" width="7.5" bestFit="1" customWidth="1"/>
    <col min="12535" max="12535" width="5.625" customWidth="1"/>
    <col min="12536" max="12536" width="6.625" customWidth="1"/>
    <col min="12537" max="12537" width="6.375" bestFit="1" customWidth="1"/>
    <col min="12538" max="12539" width="0.625" customWidth="1"/>
    <col min="12540" max="12540" width="7.25" customWidth="1"/>
    <col min="12541" max="12541" width="6.25" customWidth="1"/>
    <col min="12542" max="12542" width="3.125" customWidth="1"/>
    <col min="12543" max="12544" width="7.5" bestFit="1" customWidth="1"/>
    <col min="12545" max="12545" width="6" customWidth="1"/>
    <col min="12546" max="12546" width="6.75" customWidth="1"/>
    <col min="12547" max="12547" width="6.375" bestFit="1" customWidth="1"/>
    <col min="12548" max="12548" width="7.125" customWidth="1"/>
    <col min="12549" max="12549" width="9.125" customWidth="1"/>
    <col min="12550" max="12550" width="0" hidden="1" customWidth="1"/>
    <col min="12551" max="12551" width="7.125" customWidth="1"/>
    <col min="12552" max="12554" width="0" hidden="1" customWidth="1"/>
    <col min="12555" max="12555" width="10.625" customWidth="1"/>
    <col min="12786" max="12786" width="7.25" customWidth="1"/>
    <col min="12787" max="12787" width="6.25" customWidth="1"/>
    <col min="12788" max="12788" width="3.125" customWidth="1"/>
    <col min="12789" max="12790" width="7.5" bestFit="1" customWidth="1"/>
    <col min="12791" max="12791" width="5.625" customWidth="1"/>
    <col min="12792" max="12792" width="6.625" customWidth="1"/>
    <col min="12793" max="12793" width="6.375" bestFit="1" customWidth="1"/>
    <col min="12794" max="12795" width="0.625" customWidth="1"/>
    <col min="12796" max="12796" width="7.25" customWidth="1"/>
    <col min="12797" max="12797" width="6.25" customWidth="1"/>
    <col min="12798" max="12798" width="3.125" customWidth="1"/>
    <col min="12799" max="12800" width="7.5" bestFit="1" customWidth="1"/>
    <col min="12801" max="12801" width="6" customWidth="1"/>
    <col min="12802" max="12802" width="6.75" customWidth="1"/>
    <col min="12803" max="12803" width="6.375" bestFit="1" customWidth="1"/>
    <col min="12804" max="12804" width="7.125" customWidth="1"/>
    <col min="12805" max="12805" width="9.125" customWidth="1"/>
    <col min="12806" max="12806" width="0" hidden="1" customWidth="1"/>
    <col min="12807" max="12807" width="7.125" customWidth="1"/>
    <col min="12808" max="12810" width="0" hidden="1" customWidth="1"/>
    <col min="12811" max="12811" width="10.625" customWidth="1"/>
    <col min="13042" max="13042" width="7.25" customWidth="1"/>
    <col min="13043" max="13043" width="6.25" customWidth="1"/>
    <col min="13044" max="13044" width="3.125" customWidth="1"/>
    <col min="13045" max="13046" width="7.5" bestFit="1" customWidth="1"/>
    <col min="13047" max="13047" width="5.625" customWidth="1"/>
    <col min="13048" max="13048" width="6.625" customWidth="1"/>
    <col min="13049" max="13049" width="6.375" bestFit="1" customWidth="1"/>
    <col min="13050" max="13051" width="0.625" customWidth="1"/>
    <col min="13052" max="13052" width="7.25" customWidth="1"/>
    <col min="13053" max="13053" width="6.25" customWidth="1"/>
    <col min="13054" max="13054" width="3.125" customWidth="1"/>
    <col min="13055" max="13056" width="7.5" bestFit="1" customWidth="1"/>
    <col min="13057" max="13057" width="6" customWidth="1"/>
    <col min="13058" max="13058" width="6.75" customWidth="1"/>
    <col min="13059" max="13059" width="6.375" bestFit="1" customWidth="1"/>
    <col min="13060" max="13060" width="7.125" customWidth="1"/>
    <col min="13061" max="13061" width="9.125" customWidth="1"/>
    <col min="13062" max="13062" width="0" hidden="1" customWidth="1"/>
    <col min="13063" max="13063" width="7.125" customWidth="1"/>
    <col min="13064" max="13066" width="0" hidden="1" customWidth="1"/>
    <col min="13067" max="13067" width="10.625" customWidth="1"/>
    <col min="13298" max="13298" width="7.25" customWidth="1"/>
    <col min="13299" max="13299" width="6.25" customWidth="1"/>
    <col min="13300" max="13300" width="3.125" customWidth="1"/>
    <col min="13301" max="13302" width="7.5" bestFit="1" customWidth="1"/>
    <col min="13303" max="13303" width="5.625" customWidth="1"/>
    <col min="13304" max="13304" width="6.625" customWidth="1"/>
    <col min="13305" max="13305" width="6.375" bestFit="1" customWidth="1"/>
    <col min="13306" max="13307" width="0.625" customWidth="1"/>
    <col min="13308" max="13308" width="7.25" customWidth="1"/>
    <col min="13309" max="13309" width="6.25" customWidth="1"/>
    <col min="13310" max="13310" width="3.125" customWidth="1"/>
    <col min="13311" max="13312" width="7.5" bestFit="1" customWidth="1"/>
    <col min="13313" max="13313" width="6" customWidth="1"/>
    <col min="13314" max="13314" width="6.75" customWidth="1"/>
    <col min="13315" max="13315" width="6.375" bestFit="1" customWidth="1"/>
    <col min="13316" max="13316" width="7.125" customWidth="1"/>
    <col min="13317" max="13317" width="9.125" customWidth="1"/>
    <col min="13318" max="13318" width="0" hidden="1" customWidth="1"/>
    <col min="13319" max="13319" width="7.125" customWidth="1"/>
    <col min="13320" max="13322" width="0" hidden="1" customWidth="1"/>
    <col min="13323" max="13323" width="10.625" customWidth="1"/>
    <col min="13554" max="13554" width="7.25" customWidth="1"/>
    <col min="13555" max="13555" width="6.25" customWidth="1"/>
    <col min="13556" max="13556" width="3.125" customWidth="1"/>
    <col min="13557" max="13558" width="7.5" bestFit="1" customWidth="1"/>
    <col min="13559" max="13559" width="5.625" customWidth="1"/>
    <col min="13560" max="13560" width="6.625" customWidth="1"/>
    <col min="13561" max="13561" width="6.375" bestFit="1" customWidth="1"/>
    <col min="13562" max="13563" width="0.625" customWidth="1"/>
    <col min="13564" max="13564" width="7.25" customWidth="1"/>
    <col min="13565" max="13565" width="6.25" customWidth="1"/>
    <col min="13566" max="13566" width="3.125" customWidth="1"/>
    <col min="13567" max="13568" width="7.5" bestFit="1" customWidth="1"/>
    <col min="13569" max="13569" width="6" customWidth="1"/>
    <col min="13570" max="13570" width="6.75" customWidth="1"/>
    <col min="13571" max="13571" width="6.375" bestFit="1" customWidth="1"/>
    <col min="13572" max="13572" width="7.125" customWidth="1"/>
    <col min="13573" max="13573" width="9.125" customWidth="1"/>
    <col min="13574" max="13574" width="0" hidden="1" customWidth="1"/>
    <col min="13575" max="13575" width="7.125" customWidth="1"/>
    <col min="13576" max="13578" width="0" hidden="1" customWidth="1"/>
    <col min="13579" max="13579" width="10.625" customWidth="1"/>
    <col min="13810" max="13810" width="7.25" customWidth="1"/>
    <col min="13811" max="13811" width="6.25" customWidth="1"/>
    <col min="13812" max="13812" width="3.125" customWidth="1"/>
    <col min="13813" max="13814" width="7.5" bestFit="1" customWidth="1"/>
    <col min="13815" max="13815" width="5.625" customWidth="1"/>
    <col min="13816" max="13816" width="6.625" customWidth="1"/>
    <col min="13817" max="13817" width="6.375" bestFit="1" customWidth="1"/>
    <col min="13818" max="13819" width="0.625" customWidth="1"/>
    <col min="13820" max="13820" width="7.25" customWidth="1"/>
    <col min="13821" max="13821" width="6.25" customWidth="1"/>
    <col min="13822" max="13822" width="3.125" customWidth="1"/>
    <col min="13823" max="13824" width="7.5" bestFit="1" customWidth="1"/>
    <col min="13825" max="13825" width="6" customWidth="1"/>
    <col min="13826" max="13826" width="6.75" customWidth="1"/>
    <col min="13827" max="13827" width="6.375" bestFit="1" customWidth="1"/>
    <col min="13828" max="13828" width="7.125" customWidth="1"/>
    <col min="13829" max="13829" width="9.125" customWidth="1"/>
    <col min="13830" max="13830" width="0" hidden="1" customWidth="1"/>
    <col min="13831" max="13831" width="7.125" customWidth="1"/>
    <col min="13832" max="13834" width="0" hidden="1" customWidth="1"/>
    <col min="13835" max="13835" width="10.625" customWidth="1"/>
    <col min="14066" max="14066" width="7.25" customWidth="1"/>
    <col min="14067" max="14067" width="6.25" customWidth="1"/>
    <col min="14068" max="14068" width="3.125" customWidth="1"/>
    <col min="14069" max="14070" width="7.5" bestFit="1" customWidth="1"/>
    <col min="14071" max="14071" width="5.625" customWidth="1"/>
    <col min="14072" max="14072" width="6.625" customWidth="1"/>
    <col min="14073" max="14073" width="6.375" bestFit="1" customWidth="1"/>
    <col min="14074" max="14075" width="0.625" customWidth="1"/>
    <col min="14076" max="14076" width="7.25" customWidth="1"/>
    <col min="14077" max="14077" width="6.25" customWidth="1"/>
    <col min="14078" max="14078" width="3.125" customWidth="1"/>
    <col min="14079" max="14080" width="7.5" bestFit="1" customWidth="1"/>
    <col min="14081" max="14081" width="6" customWidth="1"/>
    <col min="14082" max="14082" width="6.75" customWidth="1"/>
    <col min="14083" max="14083" width="6.375" bestFit="1" customWidth="1"/>
    <col min="14084" max="14084" width="7.125" customWidth="1"/>
    <col min="14085" max="14085" width="9.125" customWidth="1"/>
    <col min="14086" max="14086" width="0" hidden="1" customWidth="1"/>
    <col min="14087" max="14087" width="7.125" customWidth="1"/>
    <col min="14088" max="14090" width="0" hidden="1" customWidth="1"/>
    <col min="14091" max="14091" width="10.625" customWidth="1"/>
    <col min="14322" max="14322" width="7.25" customWidth="1"/>
    <col min="14323" max="14323" width="6.25" customWidth="1"/>
    <col min="14324" max="14324" width="3.125" customWidth="1"/>
    <col min="14325" max="14326" width="7.5" bestFit="1" customWidth="1"/>
    <col min="14327" max="14327" width="5.625" customWidth="1"/>
    <col min="14328" max="14328" width="6.625" customWidth="1"/>
    <col min="14329" max="14329" width="6.375" bestFit="1" customWidth="1"/>
    <col min="14330" max="14331" width="0.625" customWidth="1"/>
    <col min="14332" max="14332" width="7.25" customWidth="1"/>
    <col min="14333" max="14333" width="6.25" customWidth="1"/>
    <col min="14334" max="14334" width="3.125" customWidth="1"/>
    <col min="14335" max="14336" width="7.5" bestFit="1" customWidth="1"/>
    <col min="14337" max="14337" width="6" customWidth="1"/>
    <col min="14338" max="14338" width="6.75" customWidth="1"/>
    <col min="14339" max="14339" width="6.375" bestFit="1" customWidth="1"/>
    <col min="14340" max="14340" width="7.125" customWidth="1"/>
    <col min="14341" max="14341" width="9.125" customWidth="1"/>
    <col min="14342" max="14342" width="0" hidden="1" customWidth="1"/>
    <col min="14343" max="14343" width="7.125" customWidth="1"/>
    <col min="14344" max="14346" width="0" hidden="1" customWidth="1"/>
    <col min="14347" max="14347" width="10.625" customWidth="1"/>
    <col min="14578" max="14578" width="7.25" customWidth="1"/>
    <col min="14579" max="14579" width="6.25" customWidth="1"/>
    <col min="14580" max="14580" width="3.125" customWidth="1"/>
    <col min="14581" max="14582" width="7.5" bestFit="1" customWidth="1"/>
    <col min="14583" max="14583" width="5.625" customWidth="1"/>
    <col min="14584" max="14584" width="6.625" customWidth="1"/>
    <col min="14585" max="14585" width="6.375" bestFit="1" customWidth="1"/>
    <col min="14586" max="14587" width="0.625" customWidth="1"/>
    <col min="14588" max="14588" width="7.25" customWidth="1"/>
    <col min="14589" max="14589" width="6.25" customWidth="1"/>
    <col min="14590" max="14590" width="3.125" customWidth="1"/>
    <col min="14591" max="14592" width="7.5" bestFit="1" customWidth="1"/>
    <col min="14593" max="14593" width="6" customWidth="1"/>
    <col min="14594" max="14594" width="6.75" customWidth="1"/>
    <col min="14595" max="14595" width="6.375" bestFit="1" customWidth="1"/>
    <col min="14596" max="14596" width="7.125" customWidth="1"/>
    <col min="14597" max="14597" width="9.125" customWidth="1"/>
    <col min="14598" max="14598" width="0" hidden="1" customWidth="1"/>
    <col min="14599" max="14599" width="7.125" customWidth="1"/>
    <col min="14600" max="14602" width="0" hidden="1" customWidth="1"/>
    <col min="14603" max="14603" width="10.625" customWidth="1"/>
    <col min="14834" max="14834" width="7.25" customWidth="1"/>
    <col min="14835" max="14835" width="6.25" customWidth="1"/>
    <col min="14836" max="14836" width="3.125" customWidth="1"/>
    <col min="14837" max="14838" width="7.5" bestFit="1" customWidth="1"/>
    <col min="14839" max="14839" width="5.625" customWidth="1"/>
    <col min="14840" max="14840" width="6.625" customWidth="1"/>
    <col min="14841" max="14841" width="6.375" bestFit="1" customWidth="1"/>
    <col min="14842" max="14843" width="0.625" customWidth="1"/>
    <col min="14844" max="14844" width="7.25" customWidth="1"/>
    <col min="14845" max="14845" width="6.25" customWidth="1"/>
    <col min="14846" max="14846" width="3.125" customWidth="1"/>
    <col min="14847" max="14848" width="7.5" bestFit="1" customWidth="1"/>
    <col min="14849" max="14849" width="6" customWidth="1"/>
    <col min="14850" max="14850" width="6.75" customWidth="1"/>
    <col min="14851" max="14851" width="6.375" bestFit="1" customWidth="1"/>
    <col min="14852" max="14852" width="7.125" customWidth="1"/>
    <col min="14853" max="14853" width="9.125" customWidth="1"/>
    <col min="14854" max="14854" width="0" hidden="1" customWidth="1"/>
    <col min="14855" max="14855" width="7.125" customWidth="1"/>
    <col min="14856" max="14858" width="0" hidden="1" customWidth="1"/>
    <col min="14859" max="14859" width="10.625" customWidth="1"/>
    <col min="15090" max="15090" width="7.25" customWidth="1"/>
    <col min="15091" max="15091" width="6.25" customWidth="1"/>
    <col min="15092" max="15092" width="3.125" customWidth="1"/>
    <col min="15093" max="15094" width="7.5" bestFit="1" customWidth="1"/>
    <col min="15095" max="15095" width="5.625" customWidth="1"/>
    <col min="15096" max="15096" width="6.625" customWidth="1"/>
    <col min="15097" max="15097" width="6.375" bestFit="1" customWidth="1"/>
    <col min="15098" max="15099" width="0.625" customWidth="1"/>
    <col min="15100" max="15100" width="7.25" customWidth="1"/>
    <col min="15101" max="15101" width="6.25" customWidth="1"/>
    <col min="15102" max="15102" width="3.125" customWidth="1"/>
    <col min="15103" max="15104" width="7.5" bestFit="1" customWidth="1"/>
    <col min="15105" max="15105" width="6" customWidth="1"/>
    <col min="15106" max="15106" width="6.75" customWidth="1"/>
    <col min="15107" max="15107" width="6.375" bestFit="1" customWidth="1"/>
    <col min="15108" max="15108" width="7.125" customWidth="1"/>
    <col min="15109" max="15109" width="9.125" customWidth="1"/>
    <col min="15110" max="15110" width="0" hidden="1" customWidth="1"/>
    <col min="15111" max="15111" width="7.125" customWidth="1"/>
    <col min="15112" max="15114" width="0" hidden="1" customWidth="1"/>
    <col min="15115" max="15115" width="10.625" customWidth="1"/>
    <col min="15346" max="15346" width="7.25" customWidth="1"/>
    <col min="15347" max="15347" width="6.25" customWidth="1"/>
    <col min="15348" max="15348" width="3.125" customWidth="1"/>
    <col min="15349" max="15350" width="7.5" bestFit="1" customWidth="1"/>
    <col min="15351" max="15351" width="5.625" customWidth="1"/>
    <col min="15352" max="15352" width="6.625" customWidth="1"/>
    <col min="15353" max="15353" width="6.375" bestFit="1" customWidth="1"/>
    <col min="15354" max="15355" width="0.625" customWidth="1"/>
    <col min="15356" max="15356" width="7.25" customWidth="1"/>
    <col min="15357" max="15357" width="6.25" customWidth="1"/>
    <col min="15358" max="15358" width="3.125" customWidth="1"/>
    <col min="15359" max="15360" width="7.5" bestFit="1" customWidth="1"/>
    <col min="15361" max="15361" width="6" customWidth="1"/>
    <col min="15362" max="15362" width="6.75" customWidth="1"/>
    <col min="15363" max="15363" width="6.375" bestFit="1" customWidth="1"/>
    <col min="15364" max="15364" width="7.125" customWidth="1"/>
    <col min="15365" max="15365" width="9.125" customWidth="1"/>
    <col min="15366" max="15366" width="0" hidden="1" customWidth="1"/>
    <col min="15367" max="15367" width="7.125" customWidth="1"/>
    <col min="15368" max="15370" width="0" hidden="1" customWidth="1"/>
    <col min="15371" max="15371" width="10.625" customWidth="1"/>
    <col min="15602" max="15602" width="7.25" customWidth="1"/>
    <col min="15603" max="15603" width="6.25" customWidth="1"/>
    <col min="15604" max="15604" width="3.125" customWidth="1"/>
    <col min="15605" max="15606" width="7.5" bestFit="1" customWidth="1"/>
    <col min="15607" max="15607" width="5.625" customWidth="1"/>
    <col min="15608" max="15608" width="6.625" customWidth="1"/>
    <col min="15609" max="15609" width="6.375" bestFit="1" customWidth="1"/>
    <col min="15610" max="15611" width="0.625" customWidth="1"/>
    <col min="15612" max="15612" width="7.25" customWidth="1"/>
    <col min="15613" max="15613" width="6.25" customWidth="1"/>
    <col min="15614" max="15614" width="3.125" customWidth="1"/>
    <col min="15615" max="15616" width="7.5" bestFit="1" customWidth="1"/>
    <col min="15617" max="15617" width="6" customWidth="1"/>
    <col min="15618" max="15618" width="6.75" customWidth="1"/>
    <col min="15619" max="15619" width="6.375" bestFit="1" customWidth="1"/>
    <col min="15620" max="15620" width="7.125" customWidth="1"/>
    <col min="15621" max="15621" width="9.125" customWidth="1"/>
    <col min="15622" max="15622" width="0" hidden="1" customWidth="1"/>
    <col min="15623" max="15623" width="7.125" customWidth="1"/>
    <col min="15624" max="15626" width="0" hidden="1" customWidth="1"/>
    <col min="15627" max="15627" width="10.625" customWidth="1"/>
    <col min="15858" max="15858" width="7.25" customWidth="1"/>
    <col min="15859" max="15859" width="6.25" customWidth="1"/>
    <col min="15860" max="15860" width="3.125" customWidth="1"/>
    <col min="15861" max="15862" width="7.5" bestFit="1" customWidth="1"/>
    <col min="15863" max="15863" width="5.625" customWidth="1"/>
    <col min="15864" max="15864" width="6.625" customWidth="1"/>
    <col min="15865" max="15865" width="6.375" bestFit="1" customWidth="1"/>
    <col min="15866" max="15867" width="0.625" customWidth="1"/>
    <col min="15868" max="15868" width="7.25" customWidth="1"/>
    <col min="15869" max="15869" width="6.25" customWidth="1"/>
    <col min="15870" max="15870" width="3.125" customWidth="1"/>
    <col min="15871" max="15872" width="7.5" bestFit="1" customWidth="1"/>
    <col min="15873" max="15873" width="6" customWidth="1"/>
    <col min="15874" max="15874" width="6.75" customWidth="1"/>
    <col min="15875" max="15875" width="6.375" bestFit="1" customWidth="1"/>
    <col min="15876" max="15876" width="7.125" customWidth="1"/>
    <col min="15877" max="15877" width="9.125" customWidth="1"/>
    <col min="15878" max="15878" width="0" hidden="1" customWidth="1"/>
    <col min="15879" max="15879" width="7.125" customWidth="1"/>
    <col min="15880" max="15882" width="0" hidden="1" customWidth="1"/>
    <col min="15883" max="15883" width="10.625" customWidth="1"/>
    <col min="16114" max="16114" width="7.25" customWidth="1"/>
    <col min="16115" max="16115" width="6.25" customWidth="1"/>
    <col min="16116" max="16116" width="3.125" customWidth="1"/>
    <col min="16117" max="16118" width="7.5" bestFit="1" customWidth="1"/>
    <col min="16119" max="16119" width="5.625" customWidth="1"/>
    <col min="16120" max="16120" width="6.625" customWidth="1"/>
    <col min="16121" max="16121" width="6.375" bestFit="1" customWidth="1"/>
    <col min="16122" max="16123" width="0.625" customWidth="1"/>
    <col min="16124" max="16124" width="7.25" customWidth="1"/>
    <col min="16125" max="16125" width="6.25" customWidth="1"/>
    <col min="16126" max="16126" width="3.125" customWidth="1"/>
    <col min="16127" max="16128" width="7.5" bestFit="1" customWidth="1"/>
    <col min="16129" max="16129" width="6" customWidth="1"/>
    <col min="16130" max="16130" width="6.75" customWidth="1"/>
    <col min="16131" max="16131" width="6.375" bestFit="1" customWidth="1"/>
    <col min="16132" max="16132" width="7.125" customWidth="1"/>
    <col min="16133" max="16133" width="9.125" customWidth="1"/>
    <col min="16134" max="16134" width="0" hidden="1" customWidth="1"/>
    <col min="16135" max="16135" width="7.125" customWidth="1"/>
    <col min="16136" max="16138" width="0" hidden="1" customWidth="1"/>
    <col min="16139" max="16139" width="10.625" customWidth="1"/>
  </cols>
  <sheetData>
    <row r="1" spans="1:26" ht="20.65" customHeight="1" thickBot="1" x14ac:dyDescent="0.2">
      <c r="A1" s="202" t="s">
        <v>89</v>
      </c>
      <c r="B1" s="203"/>
      <c r="C1" s="203"/>
      <c r="D1" s="203"/>
      <c r="E1" s="203"/>
      <c r="F1" s="203"/>
      <c r="G1" s="204"/>
      <c r="H1" s="1"/>
      <c r="I1" s="1"/>
      <c r="J1" s="205" t="s">
        <v>0</v>
      </c>
      <c r="K1" s="205"/>
      <c r="L1" s="3"/>
      <c r="M1" s="4"/>
      <c r="N1" s="5"/>
      <c r="P1" s="2" t="s">
        <v>1</v>
      </c>
      <c r="Q1" s="206"/>
      <c r="R1" s="206"/>
      <c r="S1"/>
      <c r="U1" s="9"/>
      <c r="V1" s="9"/>
      <c r="W1" s="9"/>
      <c r="X1" s="9"/>
      <c r="Y1" s="9"/>
      <c r="Z1" s="9"/>
    </row>
    <row r="2" spans="1:26" ht="18.600000000000001" customHeight="1" thickBot="1" x14ac:dyDescent="0.2">
      <c r="A2" s="207" t="s">
        <v>2</v>
      </c>
      <c r="B2" s="207"/>
      <c r="C2" s="207"/>
      <c r="D2" s="207"/>
      <c r="E2" s="207"/>
      <c r="F2" s="207"/>
      <c r="G2" s="207"/>
      <c r="H2" s="1"/>
      <c r="I2" s="1"/>
      <c r="J2" s="208" t="s">
        <v>3</v>
      </c>
      <c r="K2" s="208"/>
      <c r="L2" s="209"/>
      <c r="M2" s="209"/>
      <c r="N2" s="209"/>
      <c r="P2" s="2" t="s">
        <v>4</v>
      </c>
      <c r="Q2" s="210"/>
      <c r="R2" s="210"/>
      <c r="S2"/>
      <c r="U2" s="9"/>
      <c r="V2" s="9"/>
      <c r="W2" s="9"/>
      <c r="X2" s="9"/>
      <c r="Y2" s="9"/>
      <c r="Z2" s="9"/>
    </row>
    <row r="3" spans="1:26" ht="15" customHeight="1" x14ac:dyDescent="0.15">
      <c r="A3" s="11"/>
      <c r="B3" s="227" t="s">
        <v>91</v>
      </c>
      <c r="C3" s="227"/>
      <c r="D3" s="227"/>
      <c r="E3" s="227"/>
      <c r="F3" s="227"/>
      <c r="G3" s="227"/>
      <c r="H3" s="153" t="s">
        <v>5</v>
      </c>
      <c r="I3" s="148"/>
      <c r="J3" s="147"/>
      <c r="K3" s="28"/>
      <c r="L3" s="149"/>
      <c r="M3" s="150"/>
      <c r="N3" s="151"/>
      <c r="O3" s="152"/>
      <c r="P3" s="13"/>
      <c r="Q3" s="15"/>
      <c r="R3" s="15"/>
      <c r="S3"/>
      <c r="U3" s="9"/>
      <c r="V3" s="9"/>
      <c r="W3" s="9"/>
      <c r="X3" s="9"/>
      <c r="Y3" s="9"/>
      <c r="Z3" s="9"/>
    </row>
    <row r="4" spans="1:26" ht="15" customHeight="1" thickBot="1" x14ac:dyDescent="0.2">
      <c r="A4" s="12"/>
      <c r="B4" s="227"/>
      <c r="C4" s="227"/>
      <c r="D4" s="227"/>
      <c r="E4" s="227"/>
      <c r="F4" s="227"/>
      <c r="G4" s="227"/>
      <c r="H4" s="154" t="s">
        <v>90</v>
      </c>
      <c r="I4" s="12"/>
      <c r="J4" s="14"/>
      <c r="L4" s="4"/>
      <c r="M4" s="4"/>
      <c r="N4" s="16"/>
      <c r="O4" s="14"/>
      <c r="P4" s="4"/>
      <c r="S4"/>
      <c r="U4" s="9"/>
      <c r="V4" s="9"/>
      <c r="W4" s="9"/>
      <c r="X4" s="9"/>
      <c r="Y4" s="9"/>
      <c r="Z4" s="9"/>
    </row>
    <row r="5" spans="1:26" ht="15" customHeight="1" thickBot="1" x14ac:dyDescent="0.2">
      <c r="A5" s="196" t="s">
        <v>6</v>
      </c>
      <c r="B5" s="196"/>
      <c r="C5" s="196"/>
      <c r="D5" s="196"/>
      <c r="E5" s="196"/>
      <c r="F5" s="196"/>
      <c r="G5" s="10"/>
      <c r="H5" s="17" t="s">
        <v>7</v>
      </c>
      <c r="I5" s="18"/>
      <c r="J5" s="197"/>
      <c r="K5" s="198"/>
      <c r="L5" s="19"/>
      <c r="O5" s="20"/>
      <c r="S5"/>
      <c r="U5" s="9"/>
      <c r="V5" s="9"/>
      <c r="W5" s="9"/>
      <c r="X5" s="9"/>
      <c r="Y5" s="9"/>
      <c r="Z5" s="9"/>
    </row>
    <row r="6" spans="1:26" ht="15" customHeight="1" thickBot="1" x14ac:dyDescent="0.2">
      <c r="A6" s="196"/>
      <c r="B6" s="196"/>
      <c r="C6" s="196"/>
      <c r="D6" s="196"/>
      <c r="E6" s="196"/>
      <c r="F6" s="196"/>
      <c r="G6" s="22"/>
      <c r="H6" s="23" t="s">
        <v>8</v>
      </c>
      <c r="J6" s="199" t="s">
        <v>9</v>
      </c>
      <c r="K6" s="199"/>
      <c r="L6" s="199"/>
      <c r="M6" s="199"/>
      <c r="N6" s="199"/>
      <c r="O6" s="199"/>
      <c r="P6" s="199"/>
      <c r="R6" s="20"/>
      <c r="S6"/>
      <c r="U6" s="9"/>
      <c r="V6" s="9"/>
      <c r="W6" s="9"/>
      <c r="X6" s="9"/>
      <c r="Y6" s="9"/>
      <c r="Z6" s="9"/>
    </row>
    <row r="7" spans="1:26" ht="15" customHeight="1" thickBot="1" x14ac:dyDescent="0.2">
      <c r="A7" s="196"/>
      <c r="B7" s="196"/>
      <c r="C7" s="196"/>
      <c r="D7" s="196"/>
      <c r="E7" s="196"/>
      <c r="F7" s="196"/>
      <c r="G7" s="22"/>
      <c r="H7" s="24" t="s">
        <v>10</v>
      </c>
      <c r="I7" s="25"/>
      <c r="J7" s="197"/>
      <c r="K7" s="198"/>
      <c r="L7" s="200" t="s">
        <v>11</v>
      </c>
      <c r="M7" s="201"/>
      <c r="N7" s="26"/>
      <c r="O7" s="200" t="s">
        <v>12</v>
      </c>
      <c r="P7" s="201"/>
      <c r="Q7" s="27"/>
      <c r="R7" s="28"/>
      <c r="S7"/>
      <c r="U7" s="9"/>
      <c r="V7" s="9"/>
      <c r="W7" s="9"/>
      <c r="X7" s="9"/>
      <c r="Y7" s="9"/>
      <c r="Z7" s="9"/>
    </row>
    <row r="8" spans="1:26" ht="15" customHeight="1" x14ac:dyDescent="0.15">
      <c r="A8" s="22"/>
      <c r="B8" s="22"/>
      <c r="C8" s="22"/>
      <c r="D8" s="22"/>
      <c r="E8" s="22"/>
      <c r="F8" s="22"/>
      <c r="G8" s="22"/>
      <c r="H8" s="22"/>
      <c r="I8" s="22"/>
      <c r="J8" s="14"/>
      <c r="K8" s="14"/>
      <c r="L8" s="19"/>
      <c r="M8" s="29"/>
      <c r="N8" s="30"/>
      <c r="O8" s="7"/>
      <c r="P8" s="31"/>
      <c r="Q8" s="6"/>
      <c r="R8" s="6"/>
      <c r="S8"/>
      <c r="U8" s="9"/>
      <c r="V8" s="9"/>
      <c r="W8" s="9"/>
      <c r="X8" s="9"/>
      <c r="Y8" s="9"/>
      <c r="Z8" s="9"/>
    </row>
    <row r="9" spans="1:26" ht="15" customHeight="1" x14ac:dyDescent="0.15">
      <c r="A9" s="32"/>
      <c r="B9" s="33" t="s">
        <v>13</v>
      </c>
      <c r="C9" s="34"/>
      <c r="D9" s="35"/>
      <c r="E9" s="35"/>
      <c r="F9" s="35"/>
      <c r="G9" s="35"/>
      <c r="H9" s="35"/>
      <c r="I9" s="35"/>
      <c r="J9" s="211"/>
      <c r="K9" s="36"/>
      <c r="L9" s="33" t="s">
        <v>14</v>
      </c>
      <c r="M9" s="36"/>
      <c r="N9" s="37"/>
      <c r="O9" s="37"/>
      <c r="P9" s="36"/>
      <c r="Q9" s="32"/>
      <c r="R9" s="32"/>
      <c r="U9" s="9"/>
      <c r="V9" s="9"/>
      <c r="W9" s="9"/>
      <c r="X9" s="9"/>
      <c r="Y9" s="9"/>
      <c r="Z9" s="9"/>
    </row>
    <row r="10" spans="1:26" ht="15" customHeight="1" x14ac:dyDescent="0.15">
      <c r="A10" s="181" t="s">
        <v>15</v>
      </c>
      <c r="B10" s="183" t="s">
        <v>16</v>
      </c>
      <c r="C10" s="38"/>
      <c r="D10" s="185" t="s">
        <v>17</v>
      </c>
      <c r="E10" s="187" t="s">
        <v>18</v>
      </c>
      <c r="F10" s="192" t="s">
        <v>19</v>
      </c>
      <c r="G10" s="193"/>
      <c r="H10" s="194" t="s">
        <v>20</v>
      </c>
      <c r="I10" s="39"/>
      <c r="J10" s="212"/>
      <c r="K10" s="181" t="s">
        <v>15</v>
      </c>
      <c r="L10" s="183" t="s">
        <v>16</v>
      </c>
      <c r="M10" s="38"/>
      <c r="N10" s="185" t="s">
        <v>17</v>
      </c>
      <c r="O10" s="187" t="s">
        <v>18</v>
      </c>
      <c r="P10" s="192" t="s">
        <v>19</v>
      </c>
      <c r="Q10" s="193"/>
      <c r="R10" s="194" t="s">
        <v>20</v>
      </c>
      <c r="S10"/>
      <c r="T10"/>
      <c r="U10" s="9"/>
      <c r="V10" s="9"/>
      <c r="W10" s="9"/>
      <c r="X10" s="9"/>
      <c r="Y10" s="9"/>
      <c r="Z10" s="9"/>
    </row>
    <row r="11" spans="1:26" ht="15" customHeight="1" thickBot="1" x14ac:dyDescent="0.2">
      <c r="A11" s="182"/>
      <c r="B11" s="184"/>
      <c r="C11" s="40"/>
      <c r="D11" s="186"/>
      <c r="E11" s="188"/>
      <c r="F11" s="41" t="s">
        <v>21</v>
      </c>
      <c r="G11" s="42" t="s">
        <v>22</v>
      </c>
      <c r="H11" s="195"/>
      <c r="I11" s="39"/>
      <c r="J11" s="212"/>
      <c r="K11" s="182"/>
      <c r="L11" s="184"/>
      <c r="M11" s="40"/>
      <c r="N11" s="186"/>
      <c r="O11" s="188"/>
      <c r="P11" s="41" t="s">
        <v>21</v>
      </c>
      <c r="Q11" s="42" t="s">
        <v>22</v>
      </c>
      <c r="R11" s="195"/>
      <c r="S11"/>
      <c r="T11"/>
      <c r="U11" s="9"/>
      <c r="V11" s="9"/>
      <c r="W11" s="9"/>
      <c r="X11" s="9"/>
      <c r="Y11" s="9"/>
      <c r="Z11" s="9"/>
    </row>
    <row r="12" spans="1:26" ht="15" customHeight="1" thickBot="1" x14ac:dyDescent="0.2">
      <c r="A12" s="158" t="s">
        <v>23</v>
      </c>
      <c r="B12" s="43" t="s">
        <v>24</v>
      </c>
      <c r="C12" s="44"/>
      <c r="D12" s="112">
        <v>1670</v>
      </c>
      <c r="E12" s="113">
        <v>970</v>
      </c>
      <c r="F12" s="114">
        <v>20</v>
      </c>
      <c r="G12" s="114">
        <v>680</v>
      </c>
      <c r="H12" s="115"/>
      <c r="I12" s="45"/>
      <c r="J12" s="8"/>
      <c r="K12" s="158" t="s">
        <v>25</v>
      </c>
      <c r="L12" s="160" t="s">
        <v>26</v>
      </c>
      <c r="M12" s="47" t="s">
        <v>27</v>
      </c>
      <c r="N12" s="116">
        <v>2110</v>
      </c>
      <c r="O12" s="117">
        <v>1130</v>
      </c>
      <c r="P12" s="118">
        <v>0</v>
      </c>
      <c r="Q12" s="118">
        <v>980</v>
      </c>
      <c r="R12" s="130"/>
      <c r="S12"/>
      <c r="T12"/>
      <c r="U12" s="9"/>
      <c r="V12" s="9"/>
      <c r="W12" s="9"/>
      <c r="X12" s="9"/>
      <c r="Y12" s="9"/>
      <c r="Z12" s="9"/>
    </row>
    <row r="13" spans="1:26" ht="15" customHeight="1" x14ac:dyDescent="0.15">
      <c r="A13" s="159"/>
      <c r="B13" s="160" t="s">
        <v>28</v>
      </c>
      <c r="C13" s="47" t="s">
        <v>29</v>
      </c>
      <c r="D13" s="116">
        <v>930</v>
      </c>
      <c r="E13" s="117">
        <v>930</v>
      </c>
      <c r="F13" s="118">
        <v>0</v>
      </c>
      <c r="G13" s="118">
        <v>0</v>
      </c>
      <c r="H13" s="119"/>
      <c r="I13" s="49"/>
      <c r="J13" s="8"/>
      <c r="K13" s="159"/>
      <c r="L13" s="161"/>
      <c r="M13" s="50" t="s">
        <v>30</v>
      </c>
      <c r="N13" s="120">
        <v>2080</v>
      </c>
      <c r="O13" s="121">
        <v>1550</v>
      </c>
      <c r="P13" s="122">
        <v>30</v>
      </c>
      <c r="Q13" s="122">
        <v>500</v>
      </c>
      <c r="R13" s="131"/>
      <c r="S13"/>
      <c r="T13"/>
      <c r="U13" s="9"/>
      <c r="V13" s="9"/>
      <c r="W13" s="9"/>
      <c r="X13" s="9"/>
      <c r="Y13" s="9"/>
      <c r="Z13" s="9"/>
    </row>
    <row r="14" spans="1:26" ht="16.5" customHeight="1" thickBot="1" x14ac:dyDescent="0.2">
      <c r="A14" s="159"/>
      <c r="B14" s="189"/>
      <c r="C14" s="50" t="s">
        <v>27</v>
      </c>
      <c r="D14" s="120">
        <v>1460</v>
      </c>
      <c r="E14" s="121">
        <v>930</v>
      </c>
      <c r="F14" s="122">
        <v>30</v>
      </c>
      <c r="G14" s="122">
        <v>500</v>
      </c>
      <c r="H14" s="123"/>
      <c r="I14" s="49"/>
      <c r="J14" s="8"/>
      <c r="K14" s="159"/>
      <c r="L14" s="52">
        <f>SUM(N12:N14)</f>
        <v>6620</v>
      </c>
      <c r="M14" s="51" t="s">
        <v>31</v>
      </c>
      <c r="N14" s="124">
        <v>2430</v>
      </c>
      <c r="O14" s="125">
        <v>1200</v>
      </c>
      <c r="P14" s="126">
        <v>290</v>
      </c>
      <c r="Q14" s="126">
        <v>940</v>
      </c>
      <c r="R14" s="132"/>
      <c r="S14"/>
      <c r="T14"/>
      <c r="U14" s="9"/>
      <c r="V14" s="9"/>
      <c r="W14" s="9"/>
      <c r="X14" s="9"/>
      <c r="Y14" s="9"/>
      <c r="Z14" s="9"/>
    </row>
    <row r="15" spans="1:26" ht="15" customHeight="1" thickBot="1" x14ac:dyDescent="0.2">
      <c r="A15" s="159"/>
      <c r="B15" s="52">
        <f>SUM(D13:D15)</f>
        <v>4340</v>
      </c>
      <c r="C15" s="51" t="s">
        <v>31</v>
      </c>
      <c r="D15" s="124">
        <v>1950</v>
      </c>
      <c r="E15" s="125">
        <v>1320</v>
      </c>
      <c r="F15" s="126">
        <v>90</v>
      </c>
      <c r="G15" s="126">
        <v>540</v>
      </c>
      <c r="H15" s="127"/>
      <c r="I15" s="49"/>
      <c r="J15" s="8"/>
      <c r="K15" s="159"/>
      <c r="L15" s="53" t="s">
        <v>32</v>
      </c>
      <c r="M15" s="54" t="s">
        <v>27</v>
      </c>
      <c r="N15" s="116">
        <v>3410</v>
      </c>
      <c r="O15" s="117">
        <v>1040</v>
      </c>
      <c r="P15" s="118">
        <v>940</v>
      </c>
      <c r="Q15" s="118">
        <v>1430</v>
      </c>
      <c r="R15" s="134"/>
      <c r="S15"/>
      <c r="T15"/>
      <c r="U15" s="9"/>
      <c r="V15" s="9"/>
      <c r="W15" s="9"/>
      <c r="X15" s="9"/>
      <c r="Y15" s="9"/>
      <c r="Z15" s="9"/>
    </row>
    <row r="16" spans="1:26" ht="15" customHeight="1" thickBot="1" x14ac:dyDescent="0.2">
      <c r="A16" s="159"/>
      <c r="B16" s="46" t="s">
        <v>33</v>
      </c>
      <c r="C16" s="47" t="s">
        <v>27</v>
      </c>
      <c r="D16" s="116">
        <v>1360</v>
      </c>
      <c r="E16" s="117">
        <v>800</v>
      </c>
      <c r="F16" s="118">
        <v>60</v>
      </c>
      <c r="G16" s="118">
        <v>500</v>
      </c>
      <c r="H16" s="128"/>
      <c r="I16" s="49"/>
      <c r="J16" s="8"/>
      <c r="K16" s="159"/>
      <c r="L16" s="52">
        <f>SUM(N15:N16)</f>
        <v>5190</v>
      </c>
      <c r="M16" s="51" t="s">
        <v>31</v>
      </c>
      <c r="N16" s="124">
        <v>1780</v>
      </c>
      <c r="O16" s="125">
        <v>1010</v>
      </c>
      <c r="P16" s="126">
        <v>20</v>
      </c>
      <c r="Q16" s="126">
        <v>750</v>
      </c>
      <c r="R16" s="132"/>
      <c r="S16"/>
      <c r="T16"/>
      <c r="U16" s="9"/>
      <c r="V16" s="9"/>
      <c r="W16" s="9"/>
      <c r="X16" s="9"/>
      <c r="Y16" s="9"/>
      <c r="Z16" s="9"/>
    </row>
    <row r="17" spans="1:35" ht="15" customHeight="1" thickBot="1" x14ac:dyDescent="0.2">
      <c r="A17" s="107">
        <f>SUM(D12:D17)</f>
        <v>8030</v>
      </c>
      <c r="B17" s="52">
        <f>SUM(D16:D17)</f>
        <v>2020</v>
      </c>
      <c r="C17" s="51" t="s">
        <v>31</v>
      </c>
      <c r="D17" s="124">
        <v>660</v>
      </c>
      <c r="E17" s="125">
        <v>130</v>
      </c>
      <c r="F17" s="126">
        <v>190</v>
      </c>
      <c r="G17" s="126">
        <v>340</v>
      </c>
      <c r="H17" s="127"/>
      <c r="I17" s="49"/>
      <c r="J17" s="8"/>
      <c r="K17" s="159"/>
      <c r="L17" s="53" t="s">
        <v>34</v>
      </c>
      <c r="M17" s="47" t="s">
        <v>27</v>
      </c>
      <c r="N17" s="116">
        <v>2800</v>
      </c>
      <c r="O17" s="117">
        <v>1220</v>
      </c>
      <c r="P17" s="118">
        <v>0</v>
      </c>
      <c r="Q17" s="118">
        <v>1580</v>
      </c>
      <c r="R17" s="130"/>
      <c r="S17"/>
      <c r="T17"/>
      <c r="U17" s="9"/>
      <c r="V17" s="9"/>
      <c r="W17" s="9"/>
      <c r="X17" s="9"/>
      <c r="Y17" s="9"/>
      <c r="Z17" s="9"/>
    </row>
    <row r="18" spans="1:35" ht="18" customHeight="1" thickBot="1" x14ac:dyDescent="0.2">
      <c r="A18" s="190" t="s">
        <v>35</v>
      </c>
      <c r="B18" s="55" t="s">
        <v>36</v>
      </c>
      <c r="C18" s="56"/>
      <c r="D18" s="112">
        <v>2060</v>
      </c>
      <c r="E18" s="113">
        <v>1470</v>
      </c>
      <c r="F18" s="114">
        <v>80</v>
      </c>
      <c r="G18" s="114">
        <v>510</v>
      </c>
      <c r="H18" s="115"/>
      <c r="I18" s="57"/>
      <c r="J18" s="8"/>
      <c r="K18" s="213">
        <f>SUM(N12:N18)</f>
        <v>17010</v>
      </c>
      <c r="L18" s="52">
        <f>SUM(N17:N18)</f>
        <v>5200</v>
      </c>
      <c r="M18" s="51" t="s">
        <v>31</v>
      </c>
      <c r="N18" s="124">
        <v>2400</v>
      </c>
      <c r="O18" s="125">
        <v>820</v>
      </c>
      <c r="P18" s="126">
        <v>100</v>
      </c>
      <c r="Q18" s="126">
        <v>1480</v>
      </c>
      <c r="R18" s="135"/>
      <c r="S18"/>
      <c r="T18"/>
      <c r="U18" s="9"/>
      <c r="V18" s="9"/>
      <c r="W18" s="9"/>
      <c r="X18" s="9"/>
      <c r="Y18" s="9"/>
      <c r="Z18" s="9"/>
    </row>
    <row r="19" spans="1:35" ht="17.25" customHeight="1" x14ac:dyDescent="0.15">
      <c r="A19" s="191"/>
      <c r="B19" s="46" t="s">
        <v>37</v>
      </c>
      <c r="C19" s="47" t="s">
        <v>29</v>
      </c>
      <c r="D19" s="116">
        <f>SUM(E19:G19)</f>
        <v>1190</v>
      </c>
      <c r="E19" s="117">
        <v>910</v>
      </c>
      <c r="F19" s="118">
        <v>30</v>
      </c>
      <c r="G19" s="118">
        <v>250</v>
      </c>
      <c r="H19" s="128"/>
      <c r="I19" s="49"/>
      <c r="J19" s="8"/>
      <c r="K19" s="58" t="s">
        <v>38</v>
      </c>
      <c r="L19" s="53" t="s">
        <v>39</v>
      </c>
      <c r="M19" s="54" t="s">
        <v>27</v>
      </c>
      <c r="N19" s="116">
        <v>2550</v>
      </c>
      <c r="O19" s="117">
        <v>990</v>
      </c>
      <c r="P19" s="118">
        <v>660</v>
      </c>
      <c r="Q19" s="118">
        <v>900</v>
      </c>
      <c r="R19" s="134"/>
      <c r="S19"/>
      <c r="T19"/>
      <c r="U19" s="9"/>
      <c r="V19" s="9"/>
      <c r="W19" s="9"/>
      <c r="X19" s="9"/>
      <c r="Y19" s="9"/>
      <c r="Z19" s="9"/>
    </row>
    <row r="20" spans="1:35" ht="15" customHeight="1" thickBot="1" x14ac:dyDescent="0.2">
      <c r="A20" s="107">
        <f>SUM(D18:D20)</f>
        <v>4600</v>
      </c>
      <c r="B20" s="52">
        <f>SUM(D19:D20)</f>
        <v>2540</v>
      </c>
      <c r="C20" s="51" t="s">
        <v>40</v>
      </c>
      <c r="D20" s="124">
        <v>1350</v>
      </c>
      <c r="E20" s="125">
        <v>1100</v>
      </c>
      <c r="F20" s="126">
        <v>20</v>
      </c>
      <c r="G20" s="126">
        <v>230</v>
      </c>
      <c r="H20" s="127"/>
      <c r="I20" s="49"/>
      <c r="J20" s="8"/>
      <c r="K20" s="213">
        <f>SUM(N19:N20)</f>
        <v>4090</v>
      </c>
      <c r="L20" s="214">
        <f>SUM(N19:N21)</f>
        <v>5750</v>
      </c>
      <c r="M20" s="59" t="s">
        <v>31</v>
      </c>
      <c r="N20" s="120">
        <v>1540</v>
      </c>
      <c r="O20" s="121">
        <v>1040</v>
      </c>
      <c r="P20" s="122">
        <v>180</v>
      </c>
      <c r="Q20" s="122">
        <v>320</v>
      </c>
      <c r="R20" s="136"/>
      <c r="S20"/>
      <c r="T20"/>
      <c r="U20" s="9"/>
      <c r="V20" s="9"/>
      <c r="W20" s="9"/>
      <c r="X20" s="9"/>
      <c r="Y20" s="9"/>
      <c r="Z20" s="9"/>
    </row>
    <row r="21" spans="1:35" ht="15" customHeight="1" thickBot="1" x14ac:dyDescent="0.2">
      <c r="A21" s="158" t="s">
        <v>41</v>
      </c>
      <c r="B21" s="53" t="s">
        <v>42</v>
      </c>
      <c r="C21" s="54" t="s">
        <v>29</v>
      </c>
      <c r="D21" s="116">
        <v>1550</v>
      </c>
      <c r="E21" s="117">
        <v>460</v>
      </c>
      <c r="F21" s="118">
        <v>460</v>
      </c>
      <c r="G21" s="118">
        <v>630</v>
      </c>
      <c r="H21" s="128"/>
      <c r="I21" s="57"/>
      <c r="J21" s="8"/>
      <c r="K21" s="60" t="s">
        <v>43</v>
      </c>
      <c r="L21" s="52"/>
      <c r="M21" s="51" t="s">
        <v>29</v>
      </c>
      <c r="N21" s="124">
        <v>1660</v>
      </c>
      <c r="O21" s="125">
        <v>970</v>
      </c>
      <c r="P21" s="126">
        <v>0</v>
      </c>
      <c r="Q21" s="126">
        <v>690</v>
      </c>
      <c r="R21" s="135"/>
      <c r="S21"/>
      <c r="T21"/>
      <c r="U21" s="9"/>
      <c r="V21" s="9"/>
      <c r="W21" s="9"/>
      <c r="X21" s="9"/>
      <c r="Y21" s="9"/>
      <c r="Z21" s="9"/>
    </row>
    <row r="22" spans="1:35" ht="15" customHeight="1" thickBot="1" x14ac:dyDescent="0.2">
      <c r="A22" s="159"/>
      <c r="B22" s="52">
        <f>SUM(D21:D22)</f>
        <v>3280</v>
      </c>
      <c r="C22" s="51" t="s">
        <v>40</v>
      </c>
      <c r="D22" s="124">
        <v>1730</v>
      </c>
      <c r="E22" s="125">
        <v>790</v>
      </c>
      <c r="F22" s="126">
        <v>240</v>
      </c>
      <c r="G22" s="126">
        <v>700</v>
      </c>
      <c r="H22" s="127"/>
      <c r="I22" s="49"/>
      <c r="J22" s="8"/>
      <c r="K22" s="61" t="s">
        <v>30</v>
      </c>
      <c r="L22" s="53" t="s">
        <v>44</v>
      </c>
      <c r="M22" s="54" t="s">
        <v>27</v>
      </c>
      <c r="N22" s="116">
        <v>2840</v>
      </c>
      <c r="O22" s="117">
        <v>1260</v>
      </c>
      <c r="P22" s="118">
        <v>500</v>
      </c>
      <c r="Q22" s="118">
        <v>1080</v>
      </c>
      <c r="R22" s="134"/>
      <c r="S22"/>
      <c r="T22"/>
      <c r="U22" s="9"/>
      <c r="V22" s="9"/>
      <c r="W22" s="9"/>
      <c r="X22" s="9"/>
      <c r="Y22" s="9"/>
      <c r="Z22" s="9"/>
    </row>
    <row r="23" spans="1:35" ht="15" customHeight="1" thickBot="1" x14ac:dyDescent="0.2">
      <c r="A23" s="159"/>
      <c r="B23" s="62" t="s">
        <v>29</v>
      </c>
      <c r="C23" s="47" t="s">
        <v>27</v>
      </c>
      <c r="D23" s="116">
        <v>1370</v>
      </c>
      <c r="E23" s="117">
        <v>730</v>
      </c>
      <c r="F23" s="118">
        <v>0</v>
      </c>
      <c r="G23" s="118">
        <v>640</v>
      </c>
      <c r="H23" s="128"/>
      <c r="I23" s="49"/>
      <c r="J23" s="8"/>
      <c r="K23" s="213">
        <f>SUM(N21:N23)</f>
        <v>6620</v>
      </c>
      <c r="L23" s="52">
        <f>SUM(N22:N23)</f>
        <v>4960</v>
      </c>
      <c r="M23" s="51" t="s">
        <v>31</v>
      </c>
      <c r="N23" s="124">
        <v>2120</v>
      </c>
      <c r="O23" s="125">
        <v>1440</v>
      </c>
      <c r="P23" s="126">
        <v>0</v>
      </c>
      <c r="Q23" s="126">
        <v>680</v>
      </c>
      <c r="R23" s="132"/>
      <c r="S23"/>
      <c r="T23"/>
      <c r="U23" s="9"/>
      <c r="V23" s="9"/>
      <c r="W23" s="9"/>
      <c r="X23" s="9"/>
      <c r="Y23" s="9"/>
      <c r="Z23" s="9"/>
    </row>
    <row r="24" spans="1:35" ht="15" customHeight="1" thickBot="1" x14ac:dyDescent="0.2">
      <c r="A24" s="107">
        <f>SUM(D21:D24)</f>
        <v>6050</v>
      </c>
      <c r="B24" s="52">
        <f>SUM(D23:D24)</f>
        <v>2770</v>
      </c>
      <c r="C24" s="51" t="s">
        <v>31</v>
      </c>
      <c r="D24" s="124">
        <v>1400</v>
      </c>
      <c r="E24" s="125">
        <v>1030</v>
      </c>
      <c r="F24" s="126">
        <v>30</v>
      </c>
      <c r="G24" s="126">
        <v>340</v>
      </c>
      <c r="H24" s="127"/>
      <c r="I24" s="57"/>
      <c r="J24" s="8"/>
      <c r="K24" s="158" t="s">
        <v>45</v>
      </c>
      <c r="L24" s="53" t="s">
        <v>46</v>
      </c>
      <c r="M24" s="47" t="s">
        <v>40</v>
      </c>
      <c r="N24" s="116">
        <v>2270</v>
      </c>
      <c r="O24" s="117">
        <v>1390</v>
      </c>
      <c r="P24" s="118">
        <v>0</v>
      </c>
      <c r="Q24" s="118">
        <v>880</v>
      </c>
      <c r="R24" s="130"/>
      <c r="S24"/>
      <c r="T24"/>
      <c r="U24" s="9"/>
      <c r="V24" s="9"/>
      <c r="W24" s="9"/>
      <c r="X24" s="9"/>
      <c r="Y24" s="9"/>
      <c r="Z24" s="9"/>
    </row>
    <row r="25" spans="1:35" ht="15" customHeight="1" thickBot="1" x14ac:dyDescent="0.2">
      <c r="A25" s="158" t="s">
        <v>47</v>
      </c>
      <c r="B25" s="46" t="s">
        <v>48</v>
      </c>
      <c r="C25" s="47" t="s">
        <v>27</v>
      </c>
      <c r="D25" s="116">
        <v>2400</v>
      </c>
      <c r="E25" s="117">
        <v>1970</v>
      </c>
      <c r="F25" s="118">
        <v>0</v>
      </c>
      <c r="G25" s="118">
        <v>430</v>
      </c>
      <c r="H25" s="128"/>
      <c r="I25" s="49"/>
      <c r="J25" s="8"/>
      <c r="K25" s="159"/>
      <c r="L25" s="52">
        <f>SUM(N24:N25)</f>
        <v>4840</v>
      </c>
      <c r="M25" s="51" t="s">
        <v>29</v>
      </c>
      <c r="N25" s="124">
        <v>2570</v>
      </c>
      <c r="O25" s="125">
        <v>1260</v>
      </c>
      <c r="P25" s="126">
        <v>390</v>
      </c>
      <c r="Q25" s="126">
        <v>920</v>
      </c>
      <c r="R25" s="135"/>
      <c r="S25"/>
      <c r="T25"/>
      <c r="U25" s="9"/>
      <c r="V25" s="9"/>
      <c r="W25" s="9"/>
      <c r="X25" s="9"/>
      <c r="Y25" s="9"/>
      <c r="Z25" s="9"/>
    </row>
    <row r="26" spans="1:35" ht="15" customHeight="1" thickBot="1" x14ac:dyDescent="0.2">
      <c r="A26" s="176"/>
      <c r="B26" s="52">
        <f>SUM(D25:D26)</f>
        <v>4320</v>
      </c>
      <c r="C26" s="51" t="s">
        <v>31</v>
      </c>
      <c r="D26" s="124">
        <v>1920</v>
      </c>
      <c r="E26" s="125">
        <v>1360</v>
      </c>
      <c r="F26" s="126">
        <v>0</v>
      </c>
      <c r="G26" s="126">
        <v>560</v>
      </c>
      <c r="H26" s="127"/>
      <c r="I26" s="49"/>
      <c r="J26" s="8"/>
      <c r="K26" s="159"/>
      <c r="L26" s="177" t="s">
        <v>49</v>
      </c>
      <c r="M26" s="63" t="s">
        <v>27</v>
      </c>
      <c r="N26" s="116">
        <v>2040</v>
      </c>
      <c r="O26" s="117">
        <v>1150</v>
      </c>
      <c r="P26" s="118">
        <v>120</v>
      </c>
      <c r="Q26" s="118">
        <v>770</v>
      </c>
      <c r="R26" s="134"/>
      <c r="S26"/>
      <c r="T26"/>
      <c r="U26" s="9"/>
      <c r="V26" s="9"/>
      <c r="W26" s="9"/>
      <c r="X26" s="9"/>
      <c r="Y26" s="9"/>
      <c r="Z26" s="9"/>
    </row>
    <row r="27" spans="1:35" ht="15" customHeight="1" x14ac:dyDescent="0.15">
      <c r="A27" s="176"/>
      <c r="B27" s="46" t="s">
        <v>50</v>
      </c>
      <c r="C27" s="47" t="s">
        <v>29</v>
      </c>
      <c r="D27" s="116">
        <v>1490</v>
      </c>
      <c r="E27" s="117">
        <v>920</v>
      </c>
      <c r="F27" s="118">
        <v>40</v>
      </c>
      <c r="G27" s="118">
        <v>530</v>
      </c>
      <c r="H27" s="128"/>
      <c r="I27" s="49"/>
      <c r="J27" s="8"/>
      <c r="K27" s="159"/>
      <c r="L27" s="178"/>
      <c r="M27" s="64" t="s">
        <v>30</v>
      </c>
      <c r="N27" s="120">
        <v>2470</v>
      </c>
      <c r="O27" s="121">
        <v>1290</v>
      </c>
      <c r="P27" s="122">
        <v>220</v>
      </c>
      <c r="Q27" s="122">
        <v>960</v>
      </c>
      <c r="R27" s="136"/>
      <c r="S27"/>
      <c r="T27"/>
      <c r="U27" s="9"/>
      <c r="V27" s="9"/>
      <c r="W27" s="9"/>
      <c r="X27" s="9"/>
      <c r="Y27" s="9"/>
      <c r="Z27" s="9"/>
    </row>
    <row r="28" spans="1:35" ht="15" customHeight="1" thickBot="1" x14ac:dyDescent="0.2">
      <c r="A28" s="213">
        <f>SUM(D25:D28)</f>
        <v>7030</v>
      </c>
      <c r="B28" s="52">
        <f>SUM(D27:D28)</f>
        <v>2710</v>
      </c>
      <c r="C28" s="51" t="s">
        <v>40</v>
      </c>
      <c r="D28" s="124">
        <v>1220</v>
      </c>
      <c r="E28" s="125">
        <v>710</v>
      </c>
      <c r="F28" s="126">
        <v>80</v>
      </c>
      <c r="G28" s="126">
        <v>430</v>
      </c>
      <c r="H28" s="127"/>
      <c r="I28" s="49"/>
      <c r="J28" s="8"/>
      <c r="K28" s="213">
        <f>SUM(N24:N28)</f>
        <v>10890</v>
      </c>
      <c r="L28" s="215">
        <f>SUM(N26:N28)</f>
        <v>6050</v>
      </c>
      <c r="M28" s="65" t="s">
        <v>31</v>
      </c>
      <c r="N28" s="124">
        <v>1540</v>
      </c>
      <c r="O28" s="125">
        <v>1100</v>
      </c>
      <c r="P28" s="126">
        <v>50</v>
      </c>
      <c r="Q28" s="126">
        <v>390</v>
      </c>
      <c r="R28" s="135"/>
      <c r="S28"/>
      <c r="T28"/>
      <c r="U28" s="9"/>
      <c r="V28" s="9"/>
      <c r="W28" s="9"/>
      <c r="X28" s="9"/>
      <c r="Y28" s="9"/>
      <c r="Z28" s="9"/>
    </row>
    <row r="29" spans="1:35" ht="14.25" thickBot="1" x14ac:dyDescent="0.2">
      <c r="A29" s="66" t="s">
        <v>51</v>
      </c>
      <c r="B29" s="67" t="s">
        <v>52</v>
      </c>
      <c r="C29" s="56"/>
      <c r="D29" s="112">
        <v>1820</v>
      </c>
      <c r="E29" s="113">
        <v>590</v>
      </c>
      <c r="F29" s="114">
        <v>190</v>
      </c>
      <c r="G29" s="114">
        <v>1040</v>
      </c>
      <c r="H29" s="115"/>
      <c r="I29" s="49"/>
      <c r="J29" s="8"/>
      <c r="K29" s="68"/>
      <c r="L29" s="69"/>
      <c r="M29" s="70" t="s">
        <v>53</v>
      </c>
      <c r="N29" s="216">
        <f>SUM(N12:N28)</f>
        <v>38610</v>
      </c>
      <c r="O29" s="217">
        <f>SUM(O12:O28)</f>
        <v>19860</v>
      </c>
      <c r="P29" s="71">
        <f>SUM(P12:P28)</f>
        <v>3500</v>
      </c>
      <c r="Q29" s="71">
        <f>SUM(Q12:Q28)</f>
        <v>15250</v>
      </c>
      <c r="R29" s="71">
        <f>SUM(R12:R28)</f>
        <v>0</v>
      </c>
      <c r="S29" s="31"/>
      <c r="T29"/>
      <c r="U29" s="9"/>
      <c r="AB29" s="9"/>
      <c r="AC29" s="9"/>
      <c r="AD29" s="9"/>
      <c r="AE29" s="9"/>
      <c r="AF29" s="9"/>
      <c r="AG29" s="9"/>
      <c r="AH29" s="9"/>
      <c r="AI29" s="9"/>
    </row>
    <row r="30" spans="1:35" ht="15" customHeight="1" x14ac:dyDescent="0.15">
      <c r="A30" s="158" t="s">
        <v>54</v>
      </c>
      <c r="B30" s="53" t="s">
        <v>55</v>
      </c>
      <c r="C30" s="47" t="s">
        <v>27</v>
      </c>
      <c r="D30" s="116">
        <v>1720</v>
      </c>
      <c r="E30" s="117">
        <v>1110</v>
      </c>
      <c r="F30" s="118">
        <v>0</v>
      </c>
      <c r="G30" s="118">
        <v>610</v>
      </c>
      <c r="H30" s="128"/>
      <c r="I30" s="49"/>
      <c r="J30" s="8"/>
      <c r="K30" s="68"/>
      <c r="L30" s="30"/>
      <c r="M30" s="72"/>
      <c r="P30" s="6"/>
      <c r="Q30" s="6"/>
      <c r="R30" s="6"/>
      <c r="S30"/>
      <c r="T30"/>
      <c r="U30" s="9"/>
      <c r="AB30" s="9"/>
      <c r="AC30" s="9"/>
      <c r="AD30" s="9"/>
      <c r="AE30" s="9"/>
      <c r="AF30" s="9"/>
      <c r="AG30" s="9"/>
      <c r="AH30" s="9"/>
      <c r="AI30" s="9"/>
    </row>
    <row r="31" spans="1:35" ht="15" customHeight="1" thickBot="1" x14ac:dyDescent="0.2">
      <c r="A31" s="159"/>
      <c r="B31" s="52">
        <f>SUM(D30:D31)</f>
        <v>3550</v>
      </c>
      <c r="C31" s="51" t="s">
        <v>31</v>
      </c>
      <c r="D31" s="124">
        <v>1830</v>
      </c>
      <c r="E31" s="125">
        <v>870</v>
      </c>
      <c r="F31" s="126">
        <v>230</v>
      </c>
      <c r="G31" s="126">
        <v>730</v>
      </c>
      <c r="H31" s="127"/>
      <c r="I31" s="57"/>
      <c r="J31" s="8"/>
      <c r="K31" s="8"/>
      <c r="L31" s="73" t="s">
        <v>56</v>
      </c>
      <c r="M31" s="8"/>
      <c r="N31" s="8"/>
      <c r="O31" s="8"/>
      <c r="P31" s="8"/>
      <c r="S31"/>
      <c r="T31"/>
      <c r="U31" s="9"/>
      <c r="AB31" s="9"/>
      <c r="AC31" s="9"/>
      <c r="AD31" s="9"/>
      <c r="AE31" s="9"/>
      <c r="AF31" s="9"/>
      <c r="AG31" s="9"/>
      <c r="AH31" s="9"/>
      <c r="AI31" s="9"/>
    </row>
    <row r="32" spans="1:35" ht="15" customHeight="1" x14ac:dyDescent="0.15">
      <c r="A32" s="159"/>
      <c r="B32" s="53" t="s">
        <v>57</v>
      </c>
      <c r="C32" s="54" t="s">
        <v>29</v>
      </c>
      <c r="D32" s="116">
        <v>1370</v>
      </c>
      <c r="E32" s="117">
        <v>550</v>
      </c>
      <c r="F32" s="118">
        <v>110</v>
      </c>
      <c r="G32" s="118">
        <v>710</v>
      </c>
      <c r="H32" s="128"/>
      <c r="I32" s="57"/>
      <c r="J32" s="8"/>
      <c r="K32" s="179" t="s">
        <v>58</v>
      </c>
      <c r="L32" s="174" t="s">
        <v>59</v>
      </c>
      <c r="M32" s="47" t="s">
        <v>29</v>
      </c>
      <c r="N32" s="137">
        <v>1850</v>
      </c>
      <c r="O32" s="138">
        <v>1300</v>
      </c>
      <c r="P32" s="118">
        <v>0</v>
      </c>
      <c r="Q32" s="139">
        <v>550</v>
      </c>
      <c r="R32" s="130"/>
      <c r="S32"/>
      <c r="T32"/>
      <c r="U32" s="9"/>
      <c r="AB32" s="9"/>
      <c r="AC32" s="9"/>
      <c r="AD32" s="9"/>
      <c r="AE32" s="9"/>
      <c r="AF32" s="9"/>
      <c r="AG32" s="9"/>
      <c r="AH32" s="9"/>
      <c r="AI32" s="9"/>
    </row>
    <row r="33" spans="1:36" ht="15" customHeight="1" thickBot="1" x14ac:dyDescent="0.2">
      <c r="A33" s="107">
        <f>SUM(D30:D33)</f>
        <v>6140</v>
      </c>
      <c r="B33" s="52">
        <f>SUM(D32:D33)</f>
        <v>2590</v>
      </c>
      <c r="C33" s="51" t="s">
        <v>40</v>
      </c>
      <c r="D33" s="124">
        <v>1220</v>
      </c>
      <c r="E33" s="125">
        <v>490</v>
      </c>
      <c r="F33" s="126">
        <v>120</v>
      </c>
      <c r="G33" s="126">
        <v>610</v>
      </c>
      <c r="H33" s="127"/>
      <c r="I33" s="49"/>
      <c r="J33" s="8"/>
      <c r="K33" s="180"/>
      <c r="L33" s="175"/>
      <c r="M33" s="50" t="s">
        <v>40</v>
      </c>
      <c r="N33" s="218">
        <v>2570</v>
      </c>
      <c r="O33" s="219">
        <v>1520</v>
      </c>
      <c r="P33" s="122">
        <v>110</v>
      </c>
      <c r="Q33" s="220">
        <v>940</v>
      </c>
      <c r="R33" s="131"/>
      <c r="S33"/>
      <c r="T33"/>
      <c r="U33" s="9"/>
      <c r="AB33" s="9"/>
      <c r="AC33" s="9"/>
      <c r="AD33" s="9"/>
      <c r="AE33" s="9"/>
      <c r="AF33" s="9"/>
      <c r="AG33" s="9"/>
      <c r="AH33" s="9"/>
      <c r="AI33" s="9"/>
    </row>
    <row r="34" spans="1:36" ht="15" customHeight="1" thickBot="1" x14ac:dyDescent="0.2">
      <c r="A34" s="158" t="s">
        <v>60</v>
      </c>
      <c r="B34" s="160" t="s">
        <v>61</v>
      </c>
      <c r="C34" s="47" t="s">
        <v>29</v>
      </c>
      <c r="D34" s="116">
        <v>1700</v>
      </c>
      <c r="E34" s="117">
        <v>790</v>
      </c>
      <c r="F34" s="118">
        <v>280</v>
      </c>
      <c r="G34" s="118">
        <v>630</v>
      </c>
      <c r="H34" s="128"/>
      <c r="I34" s="49"/>
      <c r="J34" s="8"/>
      <c r="K34" s="213">
        <f>SUM(N32:N34)</f>
        <v>6210</v>
      </c>
      <c r="L34" s="52">
        <f>SUM(N32:N34)</f>
        <v>6210</v>
      </c>
      <c r="M34" s="51" t="s">
        <v>31</v>
      </c>
      <c r="N34" s="140">
        <v>1790</v>
      </c>
      <c r="O34" s="141">
        <v>1160</v>
      </c>
      <c r="P34" s="126">
        <v>140</v>
      </c>
      <c r="Q34" s="142">
        <v>490</v>
      </c>
      <c r="R34" s="132"/>
      <c r="S34"/>
      <c r="T34"/>
      <c r="U34" s="9"/>
      <c r="AB34" s="9"/>
      <c r="AC34" s="9"/>
      <c r="AD34" s="9"/>
      <c r="AE34" s="9"/>
      <c r="AF34" s="9"/>
      <c r="AG34" s="9"/>
      <c r="AH34" s="9"/>
      <c r="AI34" s="9"/>
    </row>
    <row r="35" spans="1:36" ht="15" customHeight="1" x14ac:dyDescent="0.15">
      <c r="A35" s="159"/>
      <c r="B35" s="161"/>
      <c r="C35" s="50" t="s">
        <v>30</v>
      </c>
      <c r="D35" s="120">
        <v>1790</v>
      </c>
      <c r="E35" s="121">
        <v>820</v>
      </c>
      <c r="F35" s="122">
        <v>240</v>
      </c>
      <c r="G35" s="122">
        <v>730</v>
      </c>
      <c r="H35" s="129"/>
      <c r="I35" s="49"/>
      <c r="J35" s="8"/>
      <c r="K35" s="66" t="s">
        <v>62</v>
      </c>
      <c r="L35" s="46" t="s">
        <v>63</v>
      </c>
      <c r="M35" s="47" t="s">
        <v>29</v>
      </c>
      <c r="N35" s="137">
        <v>2410</v>
      </c>
      <c r="O35" s="138">
        <v>1570</v>
      </c>
      <c r="P35" s="118">
        <v>50</v>
      </c>
      <c r="Q35" s="139">
        <v>790</v>
      </c>
      <c r="R35" s="130"/>
      <c r="S35"/>
      <c r="T35"/>
      <c r="U35" s="9"/>
      <c r="AB35" s="9"/>
      <c r="AC35" s="9"/>
      <c r="AD35" s="9"/>
      <c r="AE35" s="9"/>
      <c r="AF35" s="9"/>
      <c r="AG35" s="9"/>
      <c r="AH35" s="9"/>
      <c r="AI35" s="9"/>
    </row>
    <row r="36" spans="1:36" ht="15" customHeight="1" thickBot="1" x14ac:dyDescent="0.2">
      <c r="A36" s="159"/>
      <c r="B36" s="52">
        <f>SUM(D34:D36)</f>
        <v>5220</v>
      </c>
      <c r="C36" s="51" t="s">
        <v>40</v>
      </c>
      <c r="D36" s="124">
        <v>1730</v>
      </c>
      <c r="E36" s="125">
        <v>960</v>
      </c>
      <c r="F36" s="126">
        <v>100</v>
      </c>
      <c r="G36" s="126">
        <v>670</v>
      </c>
      <c r="H36" s="127"/>
      <c r="I36" s="49"/>
      <c r="J36" s="8"/>
      <c r="K36" s="213">
        <f>SUM(N35:N36)</f>
        <v>3760</v>
      </c>
      <c r="L36" s="221">
        <f>SUM(N35:N36)</f>
        <v>3760</v>
      </c>
      <c r="M36" s="51" t="s">
        <v>40</v>
      </c>
      <c r="N36" s="140">
        <v>1350</v>
      </c>
      <c r="O36" s="141">
        <v>640</v>
      </c>
      <c r="P36" s="126">
        <v>50</v>
      </c>
      <c r="Q36" s="142">
        <v>660</v>
      </c>
      <c r="R36" s="132"/>
      <c r="S36"/>
      <c r="T36"/>
      <c r="U36" s="9"/>
      <c r="AB36" s="9"/>
      <c r="AC36" s="9"/>
      <c r="AD36" s="9"/>
      <c r="AE36" s="9"/>
      <c r="AF36" s="9"/>
      <c r="AG36" s="9"/>
      <c r="AH36" s="9"/>
      <c r="AI36" s="9"/>
    </row>
    <row r="37" spans="1:36" ht="15" customHeight="1" thickBot="1" x14ac:dyDescent="0.2">
      <c r="A37" s="159"/>
      <c r="B37" s="53" t="s">
        <v>64</v>
      </c>
      <c r="C37" s="47" t="s">
        <v>27</v>
      </c>
      <c r="D37" s="116">
        <v>1330</v>
      </c>
      <c r="E37" s="117">
        <v>880</v>
      </c>
      <c r="F37" s="118">
        <v>0</v>
      </c>
      <c r="G37" s="118">
        <v>450</v>
      </c>
      <c r="H37" s="128"/>
      <c r="I37" s="49"/>
      <c r="J37" s="8"/>
      <c r="K37" s="74" t="s">
        <v>65</v>
      </c>
      <c r="L37" s="75" t="s">
        <v>66</v>
      </c>
      <c r="M37" s="56"/>
      <c r="N37" s="143">
        <v>3620</v>
      </c>
      <c r="O37" s="144">
        <v>2410</v>
      </c>
      <c r="P37" s="114">
        <v>40</v>
      </c>
      <c r="Q37" s="145">
        <v>1170</v>
      </c>
      <c r="R37" s="133"/>
      <c r="S37"/>
      <c r="T37"/>
      <c r="U37" s="9"/>
      <c r="AB37" s="9"/>
      <c r="AC37" s="9"/>
      <c r="AD37" s="9"/>
      <c r="AE37" s="9"/>
      <c r="AF37" s="9"/>
      <c r="AG37" s="9"/>
      <c r="AH37" s="9"/>
      <c r="AI37" s="9"/>
      <c r="AJ37" t="e">
        <f>SUM(#REF!)</f>
        <v>#REF!</v>
      </c>
    </row>
    <row r="38" spans="1:36" ht="15" customHeight="1" thickBot="1" x14ac:dyDescent="0.2">
      <c r="A38" s="107">
        <f>SUM(D34:D38)</f>
        <v>8260</v>
      </c>
      <c r="B38" s="52">
        <f>SUM(D37:D38)</f>
        <v>3040</v>
      </c>
      <c r="C38" s="51" t="s">
        <v>31</v>
      </c>
      <c r="D38" s="124">
        <v>1710</v>
      </c>
      <c r="E38" s="125">
        <v>960</v>
      </c>
      <c r="F38" s="126">
        <v>180</v>
      </c>
      <c r="G38" s="126">
        <v>570</v>
      </c>
      <c r="H38" s="127"/>
      <c r="I38" s="49"/>
      <c r="J38" s="8"/>
      <c r="K38" s="213">
        <f>SUM(N37:N38)</f>
        <v>6000</v>
      </c>
      <c r="L38" s="76" t="s">
        <v>67</v>
      </c>
      <c r="M38" s="56"/>
      <c r="N38" s="143">
        <v>2380</v>
      </c>
      <c r="O38" s="144">
        <v>1410</v>
      </c>
      <c r="P38" s="114">
        <v>110</v>
      </c>
      <c r="Q38" s="145">
        <v>860</v>
      </c>
      <c r="R38" s="146"/>
      <c r="S38"/>
      <c r="T38"/>
      <c r="U38" s="9"/>
      <c r="AB38" s="9"/>
      <c r="AC38" s="9"/>
      <c r="AD38" s="9"/>
      <c r="AE38" s="9"/>
      <c r="AF38" s="9"/>
      <c r="AG38" s="9"/>
      <c r="AH38" s="9"/>
      <c r="AI38" s="9"/>
    </row>
    <row r="39" spans="1:36" ht="15" customHeight="1" x14ac:dyDescent="0.15">
      <c r="A39" s="158" t="s">
        <v>68</v>
      </c>
      <c r="B39" s="174" t="s">
        <v>69</v>
      </c>
      <c r="C39" s="47" t="s">
        <v>27</v>
      </c>
      <c r="D39" s="116">
        <v>1660</v>
      </c>
      <c r="E39" s="117">
        <v>1390</v>
      </c>
      <c r="F39" s="118">
        <v>0</v>
      </c>
      <c r="G39" s="118">
        <v>270</v>
      </c>
      <c r="H39" s="128"/>
      <c r="I39" s="49"/>
      <c r="J39" s="8"/>
      <c r="K39" s="66" t="s">
        <v>70</v>
      </c>
      <c r="L39" s="46" t="s">
        <v>71</v>
      </c>
      <c r="M39" s="54" t="s">
        <v>72</v>
      </c>
      <c r="N39" s="137">
        <v>2170</v>
      </c>
      <c r="O39" s="138">
        <v>1720</v>
      </c>
      <c r="P39" s="118">
        <v>70</v>
      </c>
      <c r="Q39" s="139">
        <v>380</v>
      </c>
      <c r="R39" s="130"/>
      <c r="S39"/>
      <c r="T39"/>
      <c r="U39" s="9"/>
      <c r="AB39" s="9"/>
      <c r="AC39" s="9"/>
      <c r="AD39" s="9"/>
      <c r="AE39" s="9"/>
      <c r="AF39" s="9"/>
      <c r="AG39" s="9"/>
      <c r="AH39" s="9"/>
      <c r="AI39" s="9"/>
    </row>
    <row r="40" spans="1:36" ht="15" customHeight="1" thickBot="1" x14ac:dyDescent="0.2">
      <c r="A40" s="159"/>
      <c r="B40" s="175"/>
      <c r="C40" s="50" t="s">
        <v>30</v>
      </c>
      <c r="D40" s="120">
        <v>1810</v>
      </c>
      <c r="E40" s="121">
        <v>1340</v>
      </c>
      <c r="F40" s="122">
        <v>100</v>
      </c>
      <c r="G40" s="122">
        <v>370</v>
      </c>
      <c r="H40" s="129"/>
      <c r="I40" s="49"/>
      <c r="J40" s="8"/>
      <c r="K40" s="222">
        <f>SUM(N39:N40)</f>
        <v>4280</v>
      </c>
      <c r="L40" s="222">
        <f>SUM(N39:N40)</f>
        <v>4280</v>
      </c>
      <c r="M40" s="51" t="s">
        <v>40</v>
      </c>
      <c r="N40" s="140">
        <v>2110</v>
      </c>
      <c r="O40" s="141">
        <v>1670</v>
      </c>
      <c r="P40" s="126">
        <v>0</v>
      </c>
      <c r="Q40" s="142">
        <v>440</v>
      </c>
      <c r="R40" s="132"/>
      <c r="U40" s="9"/>
      <c r="V40" s="8"/>
      <c r="W40" s="8"/>
      <c r="X40" s="8"/>
      <c r="Y40" s="8"/>
      <c r="Z40" s="8"/>
      <c r="AA40" s="8"/>
      <c r="AB40" s="9"/>
      <c r="AC40" s="9"/>
      <c r="AD40" s="9"/>
      <c r="AE40" s="9"/>
      <c r="AF40" s="9"/>
      <c r="AG40" s="9"/>
      <c r="AH40" s="9"/>
      <c r="AI40" s="9"/>
    </row>
    <row r="41" spans="1:36" ht="14.25" thickBot="1" x14ac:dyDescent="0.2">
      <c r="A41" s="159"/>
      <c r="B41" s="52">
        <f>SUM(D39:D41)</f>
        <v>4750</v>
      </c>
      <c r="C41" s="51" t="s">
        <v>31</v>
      </c>
      <c r="D41" s="124">
        <v>1280</v>
      </c>
      <c r="E41" s="125">
        <v>830</v>
      </c>
      <c r="F41" s="126">
        <v>50</v>
      </c>
      <c r="G41" s="126">
        <v>400</v>
      </c>
      <c r="H41" s="127"/>
      <c r="I41" s="57"/>
      <c r="J41" s="8"/>
      <c r="L41" s="69"/>
      <c r="M41" s="70" t="s">
        <v>53</v>
      </c>
      <c r="N41" s="216">
        <f>SUM(N32:N40)</f>
        <v>20250</v>
      </c>
      <c r="O41" s="217">
        <f>SUM(O32:O40)</f>
        <v>13400</v>
      </c>
      <c r="P41" s="71">
        <f>SUM(P32:P40)</f>
        <v>570</v>
      </c>
      <c r="Q41" s="71">
        <f>SUM(Q32:Q40)</f>
        <v>6280</v>
      </c>
      <c r="R41" s="71">
        <f>SUM(R32:R40)</f>
        <v>0</v>
      </c>
      <c r="S41" s="111"/>
      <c r="U41" s="9"/>
      <c r="V41" s="8"/>
      <c r="W41" s="8"/>
      <c r="X41" s="8"/>
      <c r="Y41" s="8"/>
      <c r="Z41" s="8"/>
      <c r="AA41" s="8"/>
      <c r="AB41" s="9"/>
      <c r="AC41" s="9"/>
      <c r="AD41" s="9"/>
      <c r="AE41" s="9"/>
      <c r="AF41" s="9"/>
      <c r="AG41" s="9"/>
      <c r="AH41" s="9"/>
      <c r="AI41" s="9"/>
    </row>
    <row r="42" spans="1:36" ht="15" customHeight="1" x14ac:dyDescent="0.15">
      <c r="A42" s="159"/>
      <c r="B42" s="160" t="s">
        <v>73</v>
      </c>
      <c r="C42" s="47" t="s">
        <v>27</v>
      </c>
      <c r="D42" s="116">
        <v>2030</v>
      </c>
      <c r="E42" s="117">
        <v>1520</v>
      </c>
      <c r="F42" s="118">
        <v>0</v>
      </c>
      <c r="G42" s="118">
        <v>510</v>
      </c>
      <c r="H42" s="128"/>
      <c r="I42" s="49"/>
      <c r="J42" s="8"/>
      <c r="L42" s="77"/>
      <c r="M42" s="77"/>
      <c r="N42" s="110"/>
      <c r="O42" s="77"/>
      <c r="P42" s="78"/>
      <c r="U42" s="9"/>
      <c r="V42" s="8"/>
      <c r="W42" s="8"/>
      <c r="X42" s="8"/>
      <c r="Y42" s="8"/>
      <c r="Z42" s="8"/>
      <c r="AA42" s="8"/>
      <c r="AB42" s="9"/>
      <c r="AC42" s="9"/>
      <c r="AD42" s="9"/>
      <c r="AE42" s="9"/>
      <c r="AF42" s="9"/>
      <c r="AG42" s="9"/>
      <c r="AH42" s="9"/>
      <c r="AI42" s="9"/>
    </row>
    <row r="43" spans="1:36" ht="15" customHeight="1" thickBot="1" x14ac:dyDescent="0.2">
      <c r="A43" s="159"/>
      <c r="B43" s="161"/>
      <c r="C43" s="50" t="s">
        <v>29</v>
      </c>
      <c r="D43" s="120">
        <v>1200</v>
      </c>
      <c r="E43" s="121">
        <v>680</v>
      </c>
      <c r="F43" s="122">
        <v>30</v>
      </c>
      <c r="G43" s="122">
        <v>490</v>
      </c>
      <c r="H43" s="129"/>
      <c r="I43" s="49"/>
      <c r="J43" s="8"/>
      <c r="K43" s="8"/>
      <c r="L43" s="77"/>
      <c r="M43" s="77"/>
      <c r="N43" s="77"/>
      <c r="O43" s="77"/>
      <c r="P43" s="78"/>
      <c r="U43" s="9"/>
      <c r="V43" s="8"/>
      <c r="W43" s="8"/>
      <c r="X43" s="8"/>
      <c r="Y43" s="8"/>
      <c r="Z43" s="8"/>
      <c r="AA43" s="8"/>
      <c r="AB43" s="9"/>
      <c r="AC43" s="9"/>
      <c r="AD43" s="9"/>
      <c r="AE43" s="9"/>
      <c r="AF43" s="9"/>
      <c r="AG43" s="9"/>
      <c r="AH43" s="9"/>
      <c r="AI43" s="9"/>
    </row>
    <row r="44" spans="1:36" ht="18" thickBot="1" x14ac:dyDescent="0.2">
      <c r="A44" s="213">
        <f>SUM(D39:D44)</f>
        <v>9050</v>
      </c>
      <c r="B44" s="52">
        <f>SUM(D42:D44)</f>
        <v>4300</v>
      </c>
      <c r="C44" s="51" t="s">
        <v>40</v>
      </c>
      <c r="D44" s="124">
        <v>1070</v>
      </c>
      <c r="E44" s="125">
        <v>760</v>
      </c>
      <c r="F44" s="126">
        <v>30</v>
      </c>
      <c r="G44" s="126">
        <v>280</v>
      </c>
      <c r="H44" s="127"/>
      <c r="I44" s="49"/>
      <c r="J44" s="212"/>
      <c r="K44" s="155" t="s">
        <v>74</v>
      </c>
      <c r="L44" s="156"/>
      <c r="M44" s="157"/>
      <c r="N44" s="223">
        <f>E45+E54+O29+O41</f>
        <v>72330</v>
      </c>
      <c r="O44" s="224"/>
      <c r="P44" s="225"/>
      <c r="U44" s="9"/>
      <c r="V44" s="8"/>
      <c r="W44" s="8"/>
      <c r="X44" s="8"/>
      <c r="Y44" s="8"/>
      <c r="Z44" s="8"/>
      <c r="AA44" s="8"/>
      <c r="AB44" s="9"/>
      <c r="AC44" s="9"/>
      <c r="AD44" s="9"/>
      <c r="AE44" s="9"/>
      <c r="AF44" s="9"/>
      <c r="AG44" s="9"/>
      <c r="AH44" s="9"/>
      <c r="AI44" s="9"/>
    </row>
    <row r="45" spans="1:36" ht="17.25" customHeight="1" thickBot="1" x14ac:dyDescent="0.2">
      <c r="A45" s="79"/>
      <c r="B45" s="69"/>
      <c r="C45" s="80" t="s">
        <v>53</v>
      </c>
      <c r="D45" s="108">
        <f>SUM(D12:D44)</f>
        <v>50980</v>
      </c>
      <c r="E45" s="109">
        <f>SUM(E12:E44)</f>
        <v>31070</v>
      </c>
      <c r="F45" s="71">
        <f>SUM(F12:F44)</f>
        <v>3030</v>
      </c>
      <c r="G45" s="71">
        <f>SUM(G12:G44)</f>
        <v>16880</v>
      </c>
      <c r="H45" s="71">
        <f>SUM(H12:H44)</f>
        <v>0</v>
      </c>
      <c r="J45" s="212"/>
      <c r="K45" s="172" t="s">
        <v>75</v>
      </c>
      <c r="L45" s="155" t="s">
        <v>76</v>
      </c>
      <c r="M45" s="157"/>
      <c r="N45" s="223">
        <f>F45+F54+P29+P41</f>
        <v>7150</v>
      </c>
      <c r="O45" s="224"/>
      <c r="P45" s="225"/>
      <c r="Q45" s="30"/>
      <c r="R45" s="30"/>
      <c r="S45" s="7"/>
      <c r="T45" s="8"/>
      <c r="U45" s="9"/>
      <c r="V45" s="8"/>
      <c r="W45" s="8"/>
      <c r="X45" s="8"/>
      <c r="Y45" s="8"/>
      <c r="Z45" s="8"/>
      <c r="AB45" s="9"/>
      <c r="AC45" s="9"/>
      <c r="AD45" s="9"/>
      <c r="AE45" s="9"/>
      <c r="AF45" s="9"/>
      <c r="AG45" s="9"/>
      <c r="AH45" s="9"/>
      <c r="AI45" s="9"/>
    </row>
    <row r="46" spans="1:36" ht="17.25" customHeight="1" thickBot="1" x14ac:dyDescent="0.2">
      <c r="A46" s="79"/>
      <c r="C46" s="81"/>
      <c r="D46" s="6"/>
      <c r="J46" s="212"/>
      <c r="K46" s="173"/>
      <c r="L46" s="155" t="s">
        <v>77</v>
      </c>
      <c r="M46" s="157"/>
      <c r="N46" s="223">
        <f>G45+G54+Q29+Q41</f>
        <v>41520</v>
      </c>
      <c r="O46" s="224"/>
      <c r="P46" s="225"/>
      <c r="Q46" s="30"/>
      <c r="R46" s="30"/>
      <c r="S46" s="7"/>
      <c r="T46" s="8"/>
      <c r="U46" s="9"/>
      <c r="V46" s="8"/>
      <c r="W46" s="8"/>
      <c r="X46" s="8"/>
      <c r="Y46" s="8"/>
      <c r="Z46" s="8"/>
      <c r="AB46" s="9"/>
      <c r="AC46" s="9"/>
      <c r="AD46" s="9"/>
      <c r="AE46" s="9"/>
      <c r="AF46" s="9"/>
      <c r="AG46" s="9"/>
      <c r="AH46" s="9"/>
      <c r="AI46" s="9"/>
    </row>
    <row r="47" spans="1:36" ht="18" thickBot="1" x14ac:dyDescent="0.2">
      <c r="B47" s="73" t="s">
        <v>78</v>
      </c>
      <c r="C47" s="82"/>
      <c r="D47" s="6"/>
      <c r="J47" s="212"/>
      <c r="K47" s="155" t="s">
        <v>79</v>
      </c>
      <c r="L47" s="156"/>
      <c r="M47" s="157"/>
      <c r="N47" s="223">
        <f>D45+D54+N29+N41</f>
        <v>121000</v>
      </c>
      <c r="O47" s="224"/>
      <c r="P47" s="225"/>
      <c r="Q47" s="216"/>
      <c r="R47" s="30"/>
      <c r="S47" s="7"/>
      <c r="T47" s="6"/>
      <c r="U47" s="9"/>
      <c r="V47" s="8"/>
      <c r="W47" s="8"/>
      <c r="X47" s="8"/>
      <c r="Y47" s="8"/>
      <c r="Z47" s="8"/>
      <c r="AB47" s="9"/>
      <c r="AC47" s="9"/>
      <c r="AD47" s="9"/>
      <c r="AE47" s="9"/>
      <c r="AF47" s="9"/>
      <c r="AG47" s="9"/>
      <c r="AH47" s="9"/>
      <c r="AI47" s="9"/>
    </row>
    <row r="48" spans="1:36" ht="15" customHeight="1" x14ac:dyDescent="0.15">
      <c r="A48" s="158" t="s">
        <v>80</v>
      </c>
      <c r="B48" s="160" t="s">
        <v>81</v>
      </c>
      <c r="C48" s="83" t="s">
        <v>27</v>
      </c>
      <c r="D48" s="116">
        <v>1920</v>
      </c>
      <c r="E48" s="117">
        <v>1190</v>
      </c>
      <c r="F48" s="118">
        <v>0</v>
      </c>
      <c r="G48" s="118">
        <v>730</v>
      </c>
      <c r="H48" s="130"/>
      <c r="I48" s="49"/>
      <c r="J48" s="84"/>
      <c r="L48" s="212"/>
      <c r="M48" s="212"/>
      <c r="N48" s="212"/>
      <c r="O48" s="212"/>
      <c r="P48" s="212"/>
      <c r="Q48" s="30"/>
      <c r="R48" s="30"/>
      <c r="S48" s="7"/>
      <c r="T48" s="8"/>
      <c r="U48" s="9"/>
      <c r="V48" s="8"/>
      <c r="W48" s="8"/>
      <c r="X48" s="8"/>
      <c r="Y48" s="8"/>
      <c r="Z48" s="8"/>
      <c r="AB48" s="9"/>
      <c r="AC48" s="9"/>
      <c r="AD48" s="9"/>
      <c r="AE48" s="9"/>
      <c r="AF48" s="9"/>
      <c r="AG48" s="9"/>
      <c r="AH48" s="9"/>
      <c r="AI48" s="9"/>
    </row>
    <row r="49" spans="1:35" ht="15" customHeight="1" thickBot="1" x14ac:dyDescent="0.2">
      <c r="A49" s="159"/>
      <c r="B49" s="161"/>
      <c r="C49" s="85" t="s">
        <v>31</v>
      </c>
      <c r="D49" s="120">
        <v>1390</v>
      </c>
      <c r="E49" s="121">
        <v>1100</v>
      </c>
      <c r="F49" s="122">
        <v>0</v>
      </c>
      <c r="G49" s="122">
        <v>290</v>
      </c>
      <c r="H49" s="131"/>
      <c r="I49" s="49"/>
      <c r="J49" s="84"/>
      <c r="U49" s="9"/>
      <c r="V49" s="8"/>
      <c r="W49" s="8"/>
      <c r="X49" s="8"/>
      <c r="Y49" s="8"/>
      <c r="Z49" s="8"/>
      <c r="AA49" s="8"/>
      <c r="AB49" s="9"/>
      <c r="AC49" s="9"/>
      <c r="AD49" s="9"/>
      <c r="AE49" s="9"/>
      <c r="AF49" s="9"/>
      <c r="AG49" s="9"/>
      <c r="AH49" s="9"/>
      <c r="AI49" s="9"/>
    </row>
    <row r="50" spans="1:35" ht="15" customHeight="1" thickBot="1" x14ac:dyDescent="0.2">
      <c r="A50" s="159"/>
      <c r="B50" s="52">
        <f>SUM(D48:D50)</f>
        <v>5000</v>
      </c>
      <c r="C50" s="86" t="s">
        <v>29</v>
      </c>
      <c r="D50" s="124">
        <v>1690</v>
      </c>
      <c r="E50" s="125">
        <v>1020</v>
      </c>
      <c r="F50" s="126">
        <v>50</v>
      </c>
      <c r="G50" s="126">
        <v>620</v>
      </c>
      <c r="H50" s="132"/>
      <c r="I50" s="49"/>
      <c r="J50" s="84"/>
      <c r="L50" s="162" t="s">
        <v>82</v>
      </c>
      <c r="M50" s="163"/>
      <c r="N50" s="166">
        <f>H45+H54+R29+R41</f>
        <v>0</v>
      </c>
      <c r="O50" s="167"/>
      <c r="P50" s="168"/>
      <c r="U50" s="9"/>
      <c r="V50" s="8"/>
      <c r="W50" s="8"/>
      <c r="X50" s="8"/>
      <c r="Y50" s="8"/>
      <c r="Z50" s="8"/>
      <c r="AA50" s="8"/>
      <c r="AB50" s="9"/>
      <c r="AC50" s="9"/>
      <c r="AD50" s="9"/>
      <c r="AE50" s="9"/>
      <c r="AF50" s="9"/>
      <c r="AG50" s="9"/>
      <c r="AH50" s="9"/>
      <c r="AI50" s="9"/>
    </row>
    <row r="51" spans="1:35" ht="15" customHeight="1" thickBot="1" x14ac:dyDescent="0.2">
      <c r="A51" s="48"/>
      <c r="B51" s="67" t="s">
        <v>83</v>
      </c>
      <c r="C51" s="56"/>
      <c r="D51" s="112">
        <v>1600</v>
      </c>
      <c r="E51" s="113">
        <v>1200</v>
      </c>
      <c r="F51" s="114">
        <v>0</v>
      </c>
      <c r="G51" s="114">
        <v>400</v>
      </c>
      <c r="H51" s="133"/>
      <c r="I51" s="49"/>
      <c r="J51" s="84"/>
      <c r="L51" s="164"/>
      <c r="M51" s="165"/>
      <c r="N51" s="169"/>
      <c r="O51" s="170"/>
      <c r="P51" s="171"/>
      <c r="U51" s="9"/>
      <c r="V51" s="8"/>
      <c r="W51" s="8"/>
      <c r="X51" s="8"/>
      <c r="Y51" s="8"/>
      <c r="Z51" s="8"/>
      <c r="AA51" s="8"/>
      <c r="AB51" s="9"/>
      <c r="AC51" s="9"/>
      <c r="AD51" s="9"/>
      <c r="AE51" s="9"/>
      <c r="AF51" s="9"/>
      <c r="AG51" s="9"/>
      <c r="AH51" s="9"/>
      <c r="AI51" s="9"/>
    </row>
    <row r="52" spans="1:35" ht="15" customHeight="1" x14ac:dyDescent="0.15">
      <c r="A52" s="48"/>
      <c r="B52" s="46" t="s">
        <v>84</v>
      </c>
      <c r="C52" s="47" t="s">
        <v>72</v>
      </c>
      <c r="D52" s="116">
        <v>2270</v>
      </c>
      <c r="E52" s="117">
        <v>1620</v>
      </c>
      <c r="F52" s="118">
        <v>0</v>
      </c>
      <c r="G52" s="118">
        <v>650</v>
      </c>
      <c r="H52" s="130"/>
      <c r="I52" s="49"/>
      <c r="J52" s="84"/>
      <c r="U52" s="9"/>
      <c r="V52" s="8"/>
      <c r="W52" s="6"/>
      <c r="X52" s="6"/>
      <c r="Y52" s="6"/>
      <c r="Z52" s="6"/>
      <c r="AA52" s="6"/>
      <c r="AB52" s="9"/>
      <c r="AC52" s="9"/>
      <c r="AD52" s="9"/>
      <c r="AE52" s="9"/>
      <c r="AF52" s="9"/>
      <c r="AG52" s="9"/>
      <c r="AH52" s="9"/>
      <c r="AI52" s="9"/>
    </row>
    <row r="53" spans="1:35" ht="15" customHeight="1" thickBot="1" x14ac:dyDescent="0.2">
      <c r="A53" s="226">
        <f>SUM(D48:D53)</f>
        <v>11160</v>
      </c>
      <c r="B53" s="52">
        <f>SUM(D52:D53)</f>
        <v>4560</v>
      </c>
      <c r="C53" s="51" t="s">
        <v>85</v>
      </c>
      <c r="D53" s="124">
        <v>2290</v>
      </c>
      <c r="E53" s="125">
        <v>1870</v>
      </c>
      <c r="F53" s="126">
        <v>0</v>
      </c>
      <c r="G53" s="126">
        <v>420</v>
      </c>
      <c r="H53" s="132"/>
      <c r="I53" s="49"/>
      <c r="J53" s="84"/>
      <c r="U53" s="9"/>
      <c r="V53" s="8"/>
      <c r="W53" s="8"/>
      <c r="X53" s="8"/>
      <c r="Y53" s="6"/>
      <c r="Z53" s="6"/>
      <c r="AA53" s="6"/>
      <c r="AB53" s="9"/>
      <c r="AC53" s="9"/>
      <c r="AD53" s="9"/>
      <c r="AE53" s="9"/>
      <c r="AF53" s="9"/>
      <c r="AG53" s="9"/>
      <c r="AH53" s="9"/>
      <c r="AI53" s="9"/>
    </row>
    <row r="54" spans="1:35" x14ac:dyDescent="0.15">
      <c r="A54" s="87"/>
      <c r="B54" s="69"/>
      <c r="C54" s="70" t="s">
        <v>53</v>
      </c>
      <c r="D54" s="108">
        <f>SUM(D48:D53)</f>
        <v>11160</v>
      </c>
      <c r="E54" s="109">
        <f>SUM(E48:E53)</f>
        <v>8000</v>
      </c>
      <c r="F54" s="71">
        <f>SUM(F48:F53)</f>
        <v>50</v>
      </c>
      <c r="G54" s="71">
        <f>SUM(G48:G53)</f>
        <v>3110</v>
      </c>
      <c r="H54" s="71">
        <f>SUM(H48:H53)</f>
        <v>0</v>
      </c>
      <c r="J54" s="84"/>
      <c r="P54" s="88"/>
      <c r="U54" s="9"/>
      <c r="V54" s="89"/>
      <c r="W54" s="90"/>
      <c r="X54" s="91"/>
      <c r="Y54" s="77"/>
      <c r="Z54" s="77"/>
      <c r="AA54" s="77"/>
      <c r="AB54" s="9"/>
      <c r="AC54" s="9"/>
      <c r="AD54" s="9"/>
      <c r="AE54" s="9"/>
      <c r="AF54" s="9"/>
      <c r="AG54" s="9"/>
      <c r="AH54" s="9"/>
      <c r="AI54" s="9"/>
    </row>
    <row r="55" spans="1:35" ht="12.6" customHeight="1" x14ac:dyDescent="0.15">
      <c r="A55" s="79"/>
      <c r="D55" s="6"/>
      <c r="J55" s="84"/>
      <c r="U55" s="9"/>
      <c r="V55" s="89"/>
      <c r="W55" s="90"/>
      <c r="X55" s="92"/>
      <c r="Y55" s="77"/>
      <c r="Z55" s="77"/>
      <c r="AA55" s="77"/>
      <c r="AB55" s="9"/>
      <c r="AC55" s="9"/>
      <c r="AD55" s="9"/>
      <c r="AE55" s="9"/>
      <c r="AF55" s="9"/>
      <c r="AG55" s="9"/>
      <c r="AH55" s="9"/>
      <c r="AI55" s="9"/>
    </row>
    <row r="56" spans="1:35" ht="12.4" customHeight="1" thickBot="1" x14ac:dyDescent="0.2">
      <c r="A56" s="93" t="s">
        <v>86</v>
      </c>
      <c r="B56" s="94"/>
      <c r="C56" s="95"/>
      <c r="D56" s="96"/>
      <c r="E56" s="97"/>
      <c r="F56" s="97"/>
      <c r="G56" s="97"/>
      <c r="H56" s="97"/>
      <c r="J56" s="84"/>
      <c r="U56" s="9"/>
      <c r="V56" s="89"/>
      <c r="W56" s="98"/>
      <c r="X56" s="99"/>
      <c r="Y56" s="100"/>
      <c r="Z56" s="16"/>
      <c r="AA56" s="16"/>
      <c r="AB56" s="9"/>
      <c r="AC56" s="9"/>
      <c r="AD56" s="9"/>
      <c r="AE56" s="9"/>
      <c r="AF56" s="9"/>
      <c r="AG56" s="9"/>
      <c r="AH56" s="9"/>
      <c r="AI56" s="9"/>
    </row>
    <row r="57" spans="1:35" ht="12.4" customHeight="1" thickTop="1" x14ac:dyDescent="0.15">
      <c r="A57" s="6" t="s">
        <v>87</v>
      </c>
      <c r="J57" s="84"/>
      <c r="U57" s="9"/>
      <c r="V57" s="89"/>
      <c r="W57" s="98"/>
      <c r="X57" s="99"/>
      <c r="Y57" s="101"/>
      <c r="Z57" s="16"/>
      <c r="AA57" s="16"/>
      <c r="AB57" s="9"/>
      <c r="AC57" s="9"/>
      <c r="AD57" s="9"/>
      <c r="AE57" s="9"/>
      <c r="AF57" s="9"/>
      <c r="AG57" s="9"/>
      <c r="AH57" s="9"/>
      <c r="AI57" s="9"/>
    </row>
    <row r="58" spans="1:35" ht="15" customHeight="1" x14ac:dyDescent="0.15">
      <c r="A58" s="6" t="s">
        <v>88</v>
      </c>
      <c r="C58" s="102"/>
      <c r="D58" s="103"/>
      <c r="E58" s="103"/>
      <c r="F58" s="103"/>
      <c r="G58" s="103"/>
      <c r="H58" s="103"/>
      <c r="I58" s="103"/>
      <c r="J58" s="84"/>
      <c r="U58" s="9"/>
      <c r="V58" s="8"/>
      <c r="W58" s="8"/>
      <c r="X58" s="8"/>
      <c r="Y58" s="8"/>
      <c r="Z58" s="8"/>
      <c r="AA58" s="8"/>
      <c r="AB58" s="9"/>
      <c r="AC58" s="9"/>
      <c r="AD58" s="9"/>
      <c r="AE58" s="9"/>
      <c r="AF58" s="9"/>
      <c r="AG58" s="9"/>
      <c r="AH58" s="9"/>
      <c r="AI58" s="9"/>
    </row>
    <row r="59" spans="1:35" ht="8.65" customHeight="1" x14ac:dyDescent="0.15">
      <c r="U59" s="9"/>
      <c r="V59" s="8"/>
      <c r="W59" s="8"/>
      <c r="X59" s="8"/>
      <c r="Y59" s="8"/>
      <c r="Z59" s="8"/>
      <c r="AA59" s="8"/>
      <c r="AB59" s="9"/>
      <c r="AC59" s="9"/>
      <c r="AD59" s="9"/>
      <c r="AE59" s="9"/>
      <c r="AF59" s="9"/>
      <c r="AG59" s="9"/>
      <c r="AH59" s="9"/>
      <c r="AI59" s="9"/>
    </row>
    <row r="60" spans="1:35" ht="16.5" customHeight="1" x14ac:dyDescent="0.15">
      <c r="A60" s="104"/>
      <c r="J60" s="105"/>
      <c r="U60" s="9"/>
      <c r="V60" s="8"/>
      <c r="W60" s="8"/>
      <c r="X60" s="8"/>
      <c r="Y60" s="8"/>
      <c r="Z60" s="8"/>
      <c r="AA60" s="8"/>
      <c r="AB60" s="9"/>
      <c r="AC60" s="9"/>
      <c r="AD60" s="9"/>
      <c r="AE60" s="9"/>
      <c r="AF60" s="9"/>
      <c r="AG60" s="9"/>
      <c r="AH60" s="9"/>
      <c r="AI60" s="9"/>
    </row>
    <row r="61" spans="1:35" ht="16.5" customHeight="1" x14ac:dyDescent="0.15">
      <c r="J61" s="77"/>
      <c r="U61" s="9"/>
      <c r="V61" s="8"/>
      <c r="W61" s="8"/>
      <c r="X61" s="8"/>
      <c r="Y61" s="8"/>
      <c r="Z61" s="8"/>
      <c r="AA61" s="8"/>
      <c r="AB61" s="9"/>
      <c r="AC61" s="9"/>
      <c r="AD61" s="9"/>
      <c r="AE61" s="9"/>
      <c r="AF61" s="9"/>
      <c r="AG61" s="9"/>
      <c r="AH61" s="9"/>
      <c r="AI61" s="9"/>
    </row>
    <row r="62" spans="1:35" ht="16.5" customHeight="1" x14ac:dyDescent="0.15">
      <c r="J62" s="77"/>
      <c r="U62" s="9"/>
      <c r="V62" s="8"/>
      <c r="W62" s="8"/>
      <c r="X62" s="8"/>
      <c r="Y62" s="8"/>
      <c r="Z62" s="8"/>
      <c r="AA62" s="8"/>
      <c r="AB62" s="9"/>
      <c r="AC62" s="9"/>
      <c r="AD62" s="9"/>
      <c r="AE62" s="9"/>
      <c r="AF62" s="9"/>
      <c r="AG62" s="9"/>
      <c r="AH62" s="9"/>
      <c r="AI62" s="9"/>
    </row>
    <row r="63" spans="1:35" ht="16.5" customHeight="1" x14ac:dyDescent="0.15">
      <c r="J63" s="77"/>
      <c r="U63" s="9"/>
      <c r="V63" s="8"/>
      <c r="W63" s="8"/>
      <c r="X63" s="8"/>
      <c r="Y63" s="8"/>
      <c r="Z63" s="8"/>
      <c r="AA63" s="8"/>
      <c r="AB63" s="9"/>
      <c r="AC63" s="9"/>
      <c r="AD63" s="9"/>
      <c r="AE63" s="9"/>
      <c r="AF63" s="9"/>
      <c r="AG63" s="9"/>
      <c r="AH63" s="9"/>
      <c r="AI63" s="9"/>
    </row>
    <row r="64" spans="1:35" ht="17.25" customHeight="1" x14ac:dyDescent="0.15">
      <c r="J64" s="77"/>
      <c r="U64" s="9"/>
      <c r="V64" s="8"/>
      <c r="W64" s="8"/>
      <c r="X64" s="8"/>
      <c r="Y64" s="8"/>
      <c r="Z64" s="8"/>
      <c r="AA64" s="8"/>
      <c r="AB64" s="9"/>
      <c r="AC64" s="9"/>
      <c r="AD64" s="9"/>
      <c r="AE64" s="9"/>
      <c r="AF64" s="9"/>
      <c r="AG64" s="9"/>
      <c r="AH64" s="9"/>
      <c r="AI64" s="9"/>
    </row>
    <row r="65" spans="4:35" ht="17.25" customHeight="1" x14ac:dyDescent="0.15">
      <c r="J65" s="77"/>
      <c r="U65" s="9"/>
      <c r="V65" s="8"/>
      <c r="W65" s="8"/>
      <c r="X65" s="8"/>
      <c r="Y65" s="8"/>
      <c r="Z65" s="8"/>
      <c r="AA65" s="8"/>
      <c r="AB65" s="9"/>
      <c r="AC65" s="9"/>
      <c r="AD65" s="9"/>
      <c r="AE65" s="9"/>
      <c r="AF65" s="9"/>
      <c r="AG65" s="9"/>
      <c r="AH65" s="9"/>
      <c r="AI65" s="9"/>
    </row>
    <row r="66" spans="4:35" ht="17.25" customHeight="1" x14ac:dyDescent="0.15">
      <c r="J66" s="77"/>
      <c r="U66" s="9"/>
      <c r="V66" s="8"/>
      <c r="W66" s="8"/>
      <c r="X66" s="8"/>
      <c r="Y66" s="8"/>
      <c r="Z66" s="8"/>
      <c r="AA66" s="8"/>
      <c r="AB66" s="9"/>
      <c r="AC66" s="9"/>
      <c r="AD66" s="9"/>
      <c r="AE66" s="9"/>
      <c r="AF66" s="9"/>
      <c r="AG66" s="9"/>
      <c r="AH66" s="9"/>
      <c r="AI66" s="9"/>
    </row>
    <row r="67" spans="4:35" ht="17.100000000000001" customHeight="1" x14ac:dyDescent="0.15">
      <c r="U67" s="9"/>
      <c r="V67" s="8"/>
      <c r="W67" s="8"/>
      <c r="X67" s="8"/>
      <c r="Y67" s="8"/>
      <c r="Z67" s="8"/>
      <c r="AA67" s="8"/>
      <c r="AB67" s="9"/>
      <c r="AC67" s="9"/>
      <c r="AD67" s="9"/>
      <c r="AE67" s="9"/>
      <c r="AF67" s="9"/>
      <c r="AG67" s="9"/>
      <c r="AH67" s="9"/>
      <c r="AI67" s="9"/>
    </row>
    <row r="68" spans="4:35" x14ac:dyDescent="0.15">
      <c r="U68" s="9"/>
      <c r="V68" s="8"/>
      <c r="W68" s="8"/>
      <c r="X68" s="8"/>
      <c r="Y68" s="8"/>
      <c r="Z68" s="8"/>
      <c r="AA68" s="8"/>
      <c r="AB68" s="9"/>
      <c r="AC68" s="9"/>
      <c r="AD68" s="9"/>
      <c r="AE68" s="9"/>
      <c r="AF68" s="9"/>
      <c r="AG68" s="9"/>
      <c r="AH68" s="9"/>
      <c r="AI68" s="9"/>
    </row>
    <row r="69" spans="4:35" x14ac:dyDescent="0.15">
      <c r="U69" s="9"/>
      <c r="V69" s="8"/>
      <c r="W69" s="8"/>
      <c r="X69" s="8"/>
      <c r="Y69" s="8"/>
      <c r="Z69" s="8"/>
      <c r="AA69" s="8"/>
      <c r="AB69" s="9"/>
      <c r="AC69" s="9"/>
      <c r="AD69" s="9"/>
      <c r="AE69" s="9"/>
      <c r="AF69" s="9"/>
      <c r="AG69" s="9"/>
      <c r="AH69" s="9"/>
      <c r="AI69" s="9"/>
    </row>
    <row r="70" spans="4:35" x14ac:dyDescent="0.15">
      <c r="U70" s="9"/>
      <c r="V70" s="8"/>
      <c r="W70" s="8"/>
      <c r="X70" s="8"/>
      <c r="Y70" s="8"/>
      <c r="Z70" s="8"/>
      <c r="AA70" s="8"/>
      <c r="AB70" s="9"/>
      <c r="AC70" s="9"/>
      <c r="AD70" s="9"/>
      <c r="AE70" s="9"/>
      <c r="AF70" s="9"/>
      <c r="AG70" s="9"/>
      <c r="AH70" s="9"/>
      <c r="AI70" s="9"/>
    </row>
    <row r="71" spans="4:35" x14ac:dyDescent="0.15">
      <c r="U71" s="9"/>
      <c r="V71" s="8"/>
      <c r="W71" s="8"/>
      <c r="X71" s="8"/>
      <c r="Y71" s="8"/>
      <c r="Z71" s="8"/>
      <c r="AA71" s="8"/>
      <c r="AB71" s="9"/>
      <c r="AC71" s="9"/>
      <c r="AD71" s="9"/>
      <c r="AE71" s="9"/>
      <c r="AF71" s="9"/>
      <c r="AG71" s="9"/>
      <c r="AH71" s="9"/>
      <c r="AI71" s="9"/>
    </row>
    <row r="72" spans="4:35" x14ac:dyDescent="0.15">
      <c r="D72" s="106"/>
      <c r="U72" s="9"/>
      <c r="V72" s="8"/>
      <c r="W72" s="8"/>
      <c r="X72" s="8"/>
      <c r="Y72" s="8"/>
      <c r="Z72" s="8"/>
      <c r="AA72" s="8"/>
      <c r="AB72" s="9"/>
      <c r="AC72" s="9"/>
      <c r="AD72" s="9"/>
      <c r="AE72" s="9"/>
      <c r="AF72" s="9"/>
      <c r="AG72" s="9"/>
      <c r="AH72" s="9"/>
      <c r="AI72" s="9"/>
    </row>
    <row r="73" spans="4:35" x14ac:dyDescent="0.15">
      <c r="U73" s="9"/>
      <c r="V73" s="8"/>
      <c r="W73" s="8"/>
      <c r="X73" s="8"/>
      <c r="Y73" s="8"/>
      <c r="Z73" s="8"/>
      <c r="AA73" s="8"/>
      <c r="AB73" s="9"/>
      <c r="AC73" s="9"/>
      <c r="AD73" s="9"/>
      <c r="AE73" s="9"/>
      <c r="AF73" s="9"/>
      <c r="AG73" s="9"/>
      <c r="AH73" s="9"/>
      <c r="AI73" s="9"/>
    </row>
    <row r="74" spans="4:35" x14ac:dyDescent="0.15">
      <c r="J74" s="106"/>
      <c r="U74" s="9"/>
      <c r="V74" s="8"/>
      <c r="W74" s="8"/>
      <c r="X74" s="8"/>
      <c r="Y74" s="8"/>
      <c r="Z74" s="8"/>
      <c r="AA74" s="8"/>
      <c r="AB74" s="9"/>
      <c r="AC74" s="9"/>
      <c r="AD74" s="9"/>
      <c r="AE74" s="9"/>
      <c r="AF74" s="9"/>
      <c r="AG74" s="9"/>
      <c r="AH74" s="9"/>
      <c r="AI74" s="9"/>
    </row>
    <row r="75" spans="4:35" x14ac:dyDescent="0.15">
      <c r="U75" s="9"/>
      <c r="V75" s="8"/>
      <c r="W75" s="8"/>
      <c r="X75" s="8"/>
      <c r="Y75" s="8"/>
      <c r="Z75" s="8"/>
      <c r="AA75" s="8"/>
      <c r="AB75" s="9"/>
      <c r="AC75" s="9"/>
      <c r="AD75" s="9"/>
      <c r="AE75" s="9"/>
      <c r="AF75" s="9"/>
      <c r="AG75" s="9"/>
      <c r="AH75" s="9"/>
      <c r="AI75" s="9"/>
    </row>
    <row r="76" spans="4:35" x14ac:dyDescent="0.15">
      <c r="U76" s="9"/>
      <c r="V76" s="9"/>
      <c r="W76" s="9"/>
      <c r="X76" s="9"/>
      <c r="Y76" s="9"/>
      <c r="Z76" s="9"/>
      <c r="AA76" s="9"/>
    </row>
    <row r="77" spans="4:35" x14ac:dyDescent="0.15">
      <c r="U77" s="9"/>
      <c r="V77" s="9"/>
      <c r="W77" s="9"/>
      <c r="X77" s="9"/>
      <c r="Y77" s="9"/>
      <c r="Z77" s="9"/>
      <c r="AA77" s="9"/>
    </row>
    <row r="78" spans="4:35" x14ac:dyDescent="0.15">
      <c r="U78" s="9"/>
      <c r="V78" s="9"/>
      <c r="W78" s="9"/>
      <c r="X78" s="9"/>
      <c r="Y78" s="9"/>
      <c r="Z78" s="9"/>
      <c r="AA78" s="9"/>
    </row>
    <row r="79" spans="4:35" x14ac:dyDescent="0.15">
      <c r="U79" s="9"/>
      <c r="V79" s="9"/>
      <c r="W79" s="9"/>
      <c r="X79" s="9"/>
      <c r="Y79" s="9"/>
      <c r="Z79" s="9"/>
      <c r="AA79" s="9"/>
    </row>
    <row r="80" spans="4:35" ht="22.5" customHeight="1" x14ac:dyDescent="0.15">
      <c r="U80" s="9"/>
      <c r="V80" s="9"/>
      <c r="W80" s="9"/>
      <c r="X80" s="9"/>
      <c r="Y80" s="9"/>
      <c r="Z80" s="9"/>
      <c r="AA80" s="9"/>
    </row>
    <row r="81" spans="21:27" x14ac:dyDescent="0.15">
      <c r="U81" s="9"/>
      <c r="V81" s="9"/>
      <c r="W81" s="9"/>
      <c r="X81" s="9"/>
      <c r="Y81" s="9"/>
      <c r="Z81" s="9"/>
      <c r="AA81" s="9"/>
    </row>
    <row r="82" spans="21:27" x14ac:dyDescent="0.15">
      <c r="U82" s="9"/>
      <c r="V82" s="9"/>
      <c r="W82" s="9"/>
      <c r="X82" s="9"/>
      <c r="Y82" s="9"/>
      <c r="Z82" s="9"/>
      <c r="AA82" s="9"/>
    </row>
    <row r="83" spans="21:27" x14ac:dyDescent="0.15">
      <c r="U83" s="9"/>
      <c r="V83" s="9"/>
      <c r="W83" s="9"/>
      <c r="X83" s="9"/>
      <c r="Y83" s="9"/>
      <c r="Z83" s="9"/>
      <c r="AA83" s="9"/>
    </row>
    <row r="84" spans="21:27" x14ac:dyDescent="0.15">
      <c r="U84" s="9"/>
      <c r="V84" s="9"/>
      <c r="W84" s="9"/>
      <c r="X84" s="9"/>
      <c r="Y84" s="9"/>
      <c r="Z84" s="9"/>
      <c r="AA84" s="9"/>
    </row>
    <row r="85" spans="21:27" x14ac:dyDescent="0.15">
      <c r="U85" s="9"/>
      <c r="V85" s="9"/>
      <c r="W85" s="9"/>
      <c r="X85" s="9"/>
      <c r="Y85" s="9"/>
      <c r="Z85" s="9"/>
      <c r="AA85" s="9"/>
    </row>
    <row r="86" spans="21:27" x14ac:dyDescent="0.15">
      <c r="U86" s="9"/>
      <c r="V86" s="9"/>
      <c r="W86" s="9"/>
      <c r="X86" s="9"/>
      <c r="Y86" s="9"/>
      <c r="Z86" s="9"/>
      <c r="AA86" s="9"/>
    </row>
    <row r="87" spans="21:27" x14ac:dyDescent="0.15">
      <c r="U87" s="9"/>
      <c r="V87" s="9"/>
      <c r="W87" s="9"/>
      <c r="X87" s="9"/>
      <c r="Y87" s="9"/>
      <c r="Z87" s="9"/>
      <c r="AA87" s="9"/>
    </row>
    <row r="88" spans="21:27" x14ac:dyDescent="0.15">
      <c r="U88" s="9"/>
      <c r="V88" s="9"/>
      <c r="W88" s="9"/>
      <c r="X88" s="9"/>
      <c r="Y88" s="9"/>
      <c r="Z88" s="9"/>
      <c r="AA88" s="9"/>
    </row>
    <row r="89" spans="21:27" x14ac:dyDescent="0.15">
      <c r="U89" s="9"/>
      <c r="V89" s="9"/>
      <c r="W89" s="9"/>
      <c r="X89" s="9"/>
      <c r="Y89" s="9"/>
      <c r="Z89" s="9"/>
      <c r="AA89" s="9"/>
    </row>
    <row r="90" spans="21:27" x14ac:dyDescent="0.15">
      <c r="U90" s="9"/>
      <c r="V90" s="9"/>
      <c r="W90" s="9"/>
      <c r="X90" s="9"/>
      <c r="Y90" s="9"/>
      <c r="Z90" s="9"/>
      <c r="AA90" s="9"/>
    </row>
    <row r="91" spans="21:27" x14ac:dyDescent="0.15">
      <c r="U91" s="9"/>
      <c r="V91" s="9"/>
      <c r="W91" s="9"/>
      <c r="X91" s="9"/>
      <c r="Y91" s="9"/>
      <c r="Z91" s="9"/>
      <c r="AA91" s="9"/>
    </row>
    <row r="92" spans="21:27" x14ac:dyDescent="0.15">
      <c r="U92" s="9"/>
      <c r="V92" s="9"/>
      <c r="W92" s="9"/>
      <c r="X92" s="9"/>
      <c r="Y92" s="9"/>
      <c r="Z92" s="9"/>
      <c r="AA92" s="9"/>
    </row>
    <row r="93" spans="21:27" x14ac:dyDescent="0.15">
      <c r="U93" s="9"/>
      <c r="V93" s="9"/>
      <c r="W93" s="9"/>
      <c r="X93" s="9"/>
      <c r="Y93" s="9"/>
      <c r="Z93" s="9"/>
      <c r="AA93" s="9"/>
    </row>
    <row r="94" spans="21:27" x14ac:dyDescent="0.15">
      <c r="U94" s="9"/>
      <c r="V94" s="9"/>
      <c r="W94" s="9"/>
      <c r="X94" s="9"/>
      <c r="Y94" s="9"/>
      <c r="Z94" s="9"/>
      <c r="AA94" s="9"/>
    </row>
    <row r="95" spans="21:27" x14ac:dyDescent="0.15">
      <c r="U95" s="9"/>
      <c r="V95" s="9"/>
      <c r="W95" s="9"/>
      <c r="X95" s="9"/>
      <c r="Y95" s="9"/>
      <c r="Z95" s="9"/>
      <c r="AA95" s="9"/>
    </row>
    <row r="96" spans="21:27" x14ac:dyDescent="0.15">
      <c r="U96" s="9"/>
      <c r="V96" s="9"/>
      <c r="W96" s="9"/>
      <c r="X96" s="9"/>
      <c r="Y96" s="9"/>
      <c r="Z96" s="9"/>
      <c r="AA96" s="9"/>
    </row>
    <row r="97" spans="21:27" x14ac:dyDescent="0.15">
      <c r="U97" s="9"/>
      <c r="V97" s="9"/>
      <c r="W97" s="9"/>
      <c r="X97" s="9"/>
      <c r="Y97" s="9"/>
      <c r="Z97" s="9"/>
      <c r="AA97" s="9"/>
    </row>
    <row r="98" spans="21:27" x14ac:dyDescent="0.15">
      <c r="U98" s="9"/>
      <c r="V98" s="9"/>
      <c r="W98" s="9"/>
      <c r="X98" s="9"/>
      <c r="Y98" s="9"/>
      <c r="Z98" s="9"/>
      <c r="AA98" s="9"/>
    </row>
    <row r="99" spans="21:27" x14ac:dyDescent="0.15">
      <c r="U99" s="9"/>
      <c r="V99" s="9"/>
      <c r="W99" s="9"/>
      <c r="X99" s="9"/>
      <c r="Y99" s="9"/>
      <c r="Z99" s="9"/>
      <c r="AA99" s="9"/>
    </row>
    <row r="100" spans="21:27" x14ac:dyDescent="0.15">
      <c r="U100" s="9"/>
      <c r="V100" s="9"/>
      <c r="W100" s="9"/>
      <c r="X100" s="9"/>
      <c r="Y100" s="9"/>
      <c r="Z100" s="9"/>
      <c r="AA100" s="9"/>
    </row>
    <row r="101" spans="21:27" x14ac:dyDescent="0.15">
      <c r="U101" s="9"/>
      <c r="V101" s="9"/>
      <c r="W101" s="9"/>
      <c r="X101" s="9"/>
      <c r="Y101" s="9"/>
      <c r="Z101" s="9"/>
      <c r="AA101" s="9"/>
    </row>
    <row r="102" spans="21:27" x14ac:dyDescent="0.15">
      <c r="U102" s="9"/>
      <c r="V102" s="9"/>
      <c r="W102" s="9"/>
      <c r="X102" s="9"/>
      <c r="Y102" s="9"/>
      <c r="Z102" s="9"/>
      <c r="AA102" s="9"/>
    </row>
    <row r="103" spans="21:27" x14ac:dyDescent="0.15">
      <c r="U103" s="9"/>
      <c r="V103" s="9"/>
      <c r="W103" s="9"/>
      <c r="X103" s="9"/>
      <c r="Y103" s="9"/>
      <c r="Z103" s="9"/>
      <c r="AA103" s="9"/>
    </row>
    <row r="104" spans="21:27" x14ac:dyDescent="0.15">
      <c r="U104" s="9"/>
      <c r="V104" s="9"/>
      <c r="W104" s="9"/>
      <c r="X104" s="9"/>
      <c r="Y104" s="9"/>
      <c r="Z104" s="9"/>
      <c r="AA104" s="9"/>
    </row>
    <row r="105" spans="21:27" x14ac:dyDescent="0.15">
      <c r="U105" s="9"/>
      <c r="V105" s="9"/>
      <c r="W105" s="9"/>
      <c r="X105" s="9"/>
      <c r="Y105" s="9"/>
      <c r="Z105" s="9"/>
      <c r="AA105" s="9"/>
    </row>
    <row r="106" spans="21:27" x14ac:dyDescent="0.15">
      <c r="U106" s="9"/>
      <c r="V106" s="9"/>
      <c r="W106" s="9"/>
      <c r="X106" s="9"/>
      <c r="Y106" s="9"/>
      <c r="Z106" s="9"/>
      <c r="AA106" s="9"/>
    </row>
    <row r="107" spans="21:27" x14ac:dyDescent="0.15">
      <c r="U107" s="9"/>
      <c r="V107" s="9"/>
      <c r="W107" s="9"/>
      <c r="X107" s="9"/>
      <c r="Y107" s="9"/>
      <c r="Z107" s="9"/>
      <c r="AA107" s="9"/>
    </row>
    <row r="108" spans="21:27" x14ac:dyDescent="0.15">
      <c r="U108" s="9"/>
      <c r="V108" s="9"/>
      <c r="W108" s="9"/>
      <c r="X108" s="9"/>
      <c r="Y108" s="9"/>
      <c r="Z108" s="9"/>
      <c r="AA108" s="9"/>
    </row>
    <row r="109" spans="21:27" x14ac:dyDescent="0.15">
      <c r="U109" s="9"/>
      <c r="V109" s="9"/>
      <c r="W109" s="9"/>
      <c r="X109" s="9"/>
      <c r="Y109" s="9"/>
      <c r="Z109" s="9"/>
      <c r="AA109" s="9"/>
    </row>
    <row r="110" spans="21:27" x14ac:dyDescent="0.15">
      <c r="U110" s="9"/>
      <c r="V110" s="9"/>
      <c r="W110" s="9"/>
      <c r="X110" s="9"/>
      <c r="Y110" s="9"/>
      <c r="Z110" s="9"/>
      <c r="AA110" s="9"/>
    </row>
    <row r="111" spans="21:27" x14ac:dyDescent="0.15">
      <c r="U111" s="9"/>
      <c r="V111" s="9"/>
      <c r="W111" s="9"/>
      <c r="X111" s="9"/>
      <c r="Y111" s="9"/>
      <c r="Z111" s="9"/>
      <c r="AA111" s="9"/>
    </row>
    <row r="112" spans="21:27" x14ac:dyDescent="0.15">
      <c r="U112" s="9"/>
      <c r="V112" s="9"/>
      <c r="W112" s="9"/>
      <c r="X112" s="9"/>
      <c r="Y112" s="9"/>
      <c r="Z112" s="9"/>
      <c r="AA112" s="9"/>
    </row>
    <row r="113" spans="21:27" x14ac:dyDescent="0.15">
      <c r="U113" s="9"/>
      <c r="V113" s="9"/>
      <c r="W113" s="9"/>
      <c r="X113" s="9"/>
      <c r="Y113" s="9"/>
      <c r="Z113" s="9"/>
      <c r="AA113" s="9"/>
    </row>
    <row r="114" spans="21:27" x14ac:dyDescent="0.15">
      <c r="U114" s="9"/>
      <c r="V114" s="9"/>
      <c r="W114" s="9"/>
      <c r="X114" s="9"/>
      <c r="Y114" s="9"/>
      <c r="Z114" s="9"/>
      <c r="AA114" s="9"/>
    </row>
    <row r="115" spans="21:27" x14ac:dyDescent="0.15">
      <c r="U115" s="9"/>
      <c r="V115" s="9"/>
      <c r="W115" s="9"/>
      <c r="X115" s="9"/>
      <c r="Y115" s="9"/>
      <c r="Z115" s="9"/>
      <c r="AA115" s="9"/>
    </row>
    <row r="116" spans="21:27" x14ac:dyDescent="0.15">
      <c r="U116" s="9"/>
      <c r="V116" s="9"/>
      <c r="W116" s="9"/>
      <c r="X116" s="9"/>
      <c r="Y116" s="9"/>
      <c r="Z116" s="9"/>
      <c r="AA116" s="9"/>
    </row>
    <row r="117" spans="21:27" x14ac:dyDescent="0.15">
      <c r="U117" s="9"/>
      <c r="V117" s="9"/>
      <c r="W117" s="9"/>
      <c r="X117" s="9"/>
      <c r="Y117" s="9"/>
      <c r="Z117" s="9"/>
      <c r="AA117" s="9"/>
    </row>
    <row r="118" spans="21:27" x14ac:dyDescent="0.15">
      <c r="U118" s="9"/>
      <c r="V118" s="9"/>
      <c r="W118" s="9"/>
      <c r="X118" s="9"/>
      <c r="Y118" s="9"/>
      <c r="Z118" s="9"/>
      <c r="AA118" s="9"/>
    </row>
    <row r="119" spans="21:27" x14ac:dyDescent="0.15">
      <c r="U119" s="9"/>
      <c r="V119" s="9"/>
      <c r="W119" s="9"/>
      <c r="X119" s="9"/>
      <c r="Y119" s="9"/>
      <c r="Z119" s="9"/>
      <c r="AA119" s="9"/>
    </row>
    <row r="120" spans="21:27" x14ac:dyDescent="0.15">
      <c r="U120" s="9"/>
      <c r="V120" s="9"/>
      <c r="W120" s="9"/>
      <c r="X120" s="9"/>
      <c r="Y120" s="9"/>
      <c r="Z120" s="9"/>
      <c r="AA120" s="9"/>
    </row>
    <row r="121" spans="21:27" x14ac:dyDescent="0.15">
      <c r="U121" s="9"/>
      <c r="V121" s="9"/>
      <c r="W121" s="9"/>
      <c r="X121" s="9"/>
      <c r="Y121" s="9"/>
      <c r="Z121" s="9"/>
      <c r="AA121" s="9"/>
    </row>
    <row r="122" spans="21:27" x14ac:dyDescent="0.15">
      <c r="U122" s="9"/>
      <c r="V122" s="9"/>
      <c r="W122" s="9"/>
      <c r="X122" s="9"/>
      <c r="Y122" s="9"/>
      <c r="Z122" s="9"/>
      <c r="AA122" s="9"/>
    </row>
    <row r="123" spans="21:27" x14ac:dyDescent="0.15">
      <c r="U123" s="9"/>
      <c r="V123" s="9"/>
      <c r="W123" s="9"/>
      <c r="X123" s="9"/>
      <c r="Y123" s="9"/>
      <c r="Z123" s="9"/>
      <c r="AA123" s="9"/>
    </row>
    <row r="124" spans="21:27" x14ac:dyDescent="0.15">
      <c r="U124" s="9"/>
      <c r="V124" s="9"/>
      <c r="W124" s="9"/>
      <c r="X124" s="9"/>
      <c r="Y124" s="9"/>
      <c r="Z124" s="9"/>
      <c r="AA124" s="9"/>
    </row>
    <row r="125" spans="21:27" x14ac:dyDescent="0.15">
      <c r="U125" s="9"/>
      <c r="V125" s="9"/>
      <c r="W125" s="9"/>
      <c r="X125" s="9"/>
      <c r="Y125" s="9"/>
      <c r="Z125" s="9"/>
      <c r="AA125" s="9"/>
    </row>
    <row r="126" spans="21:27" x14ac:dyDescent="0.15">
      <c r="U126" s="9"/>
      <c r="V126" s="9"/>
      <c r="W126" s="9"/>
      <c r="X126" s="9"/>
      <c r="Y126" s="9"/>
      <c r="Z126" s="9"/>
      <c r="AA126" s="9"/>
    </row>
    <row r="127" spans="21:27" x14ac:dyDescent="0.15">
      <c r="U127" s="9"/>
      <c r="V127" s="9"/>
      <c r="W127" s="9"/>
      <c r="X127" s="9"/>
      <c r="Y127" s="9"/>
      <c r="Z127" s="9"/>
      <c r="AA127" s="9"/>
    </row>
    <row r="128" spans="21:27" x14ac:dyDescent="0.15">
      <c r="U128" s="9"/>
      <c r="V128" s="9"/>
      <c r="W128" s="9"/>
      <c r="X128" s="9"/>
      <c r="Y128" s="9"/>
      <c r="Z128" s="9"/>
      <c r="AA128" s="9"/>
    </row>
    <row r="129" spans="21:27" x14ac:dyDescent="0.15">
      <c r="U129" s="9"/>
      <c r="V129" s="9"/>
      <c r="W129" s="9"/>
      <c r="X129" s="9"/>
      <c r="Y129" s="9"/>
      <c r="Z129" s="9"/>
      <c r="AA129" s="9"/>
    </row>
    <row r="130" spans="21:27" x14ac:dyDescent="0.15">
      <c r="U130" s="9"/>
      <c r="V130" s="9"/>
      <c r="W130" s="9"/>
      <c r="X130" s="9"/>
      <c r="Y130" s="9"/>
      <c r="Z130" s="9"/>
      <c r="AA130" s="9"/>
    </row>
    <row r="131" spans="21:27" x14ac:dyDescent="0.15">
      <c r="U131" s="9"/>
      <c r="V131" s="9"/>
      <c r="W131" s="9"/>
      <c r="X131" s="9"/>
      <c r="Y131" s="9"/>
      <c r="Z131" s="9"/>
      <c r="AA131" s="9"/>
    </row>
    <row r="132" spans="21:27" x14ac:dyDescent="0.15">
      <c r="U132" s="9"/>
      <c r="V132" s="9"/>
      <c r="W132" s="9"/>
      <c r="X132" s="9"/>
      <c r="Y132" s="9"/>
      <c r="Z132" s="9"/>
      <c r="AA132" s="9"/>
    </row>
    <row r="133" spans="21:27" x14ac:dyDescent="0.15">
      <c r="U133" s="9"/>
      <c r="V133" s="9"/>
      <c r="W133" s="9"/>
      <c r="X133" s="9"/>
      <c r="Y133" s="9"/>
      <c r="Z133" s="9"/>
      <c r="AA133" s="9"/>
    </row>
    <row r="134" spans="21:27" x14ac:dyDescent="0.15">
      <c r="U134" s="9"/>
      <c r="V134" s="9"/>
      <c r="W134" s="9"/>
      <c r="X134" s="9"/>
      <c r="Y134" s="9"/>
      <c r="Z134" s="9"/>
      <c r="AA134" s="9"/>
    </row>
    <row r="135" spans="21:27" x14ac:dyDescent="0.15">
      <c r="U135" s="9"/>
      <c r="V135" s="9"/>
      <c r="W135" s="9"/>
      <c r="X135" s="9"/>
      <c r="Y135" s="9"/>
      <c r="Z135" s="9"/>
      <c r="AA135" s="9"/>
    </row>
    <row r="136" spans="21:27" x14ac:dyDescent="0.15">
      <c r="U136" s="9"/>
      <c r="V136" s="9"/>
      <c r="W136" s="9"/>
      <c r="X136" s="9"/>
      <c r="Y136" s="9"/>
      <c r="Z136" s="9"/>
      <c r="AA136" s="9"/>
    </row>
    <row r="137" spans="21:27" x14ac:dyDescent="0.15">
      <c r="U137" s="9"/>
      <c r="V137" s="9"/>
      <c r="W137" s="9"/>
      <c r="X137" s="9"/>
      <c r="Y137" s="9"/>
      <c r="Z137" s="9"/>
      <c r="AA137" s="9"/>
    </row>
    <row r="138" spans="21:27" x14ac:dyDescent="0.15">
      <c r="U138" s="9"/>
      <c r="V138" s="9"/>
      <c r="W138" s="9"/>
      <c r="X138" s="9"/>
      <c r="Y138" s="9"/>
      <c r="Z138" s="9"/>
      <c r="AA138" s="9"/>
    </row>
    <row r="139" spans="21:27" x14ac:dyDescent="0.15">
      <c r="U139" s="9"/>
      <c r="V139" s="9"/>
      <c r="W139" s="9"/>
      <c r="X139" s="9"/>
      <c r="Y139" s="9"/>
      <c r="Z139" s="9"/>
      <c r="AA139" s="9"/>
    </row>
    <row r="140" spans="21:27" x14ac:dyDescent="0.15">
      <c r="U140" s="9"/>
      <c r="V140" s="9"/>
      <c r="W140" s="9"/>
      <c r="X140" s="9"/>
      <c r="Y140" s="9"/>
      <c r="Z140" s="9"/>
      <c r="AA140" s="9"/>
    </row>
    <row r="141" spans="21:27" x14ac:dyDescent="0.15">
      <c r="U141" s="8"/>
      <c r="V141" s="8"/>
      <c r="W141" s="8"/>
      <c r="X141" s="8"/>
      <c r="Y141" s="8"/>
      <c r="Z141" s="8"/>
      <c r="AA141" s="8"/>
    </row>
    <row r="142" spans="21:27" x14ac:dyDescent="0.15">
      <c r="U142" s="9"/>
      <c r="V142" s="9"/>
      <c r="W142" s="9"/>
      <c r="X142" s="9"/>
      <c r="Y142" s="9"/>
      <c r="Z142" s="9"/>
      <c r="AA142" s="9"/>
    </row>
    <row r="143" spans="21:27" x14ac:dyDescent="0.15">
      <c r="U143" s="9"/>
      <c r="V143" s="9"/>
      <c r="W143" s="9"/>
      <c r="X143" s="9"/>
      <c r="Y143" s="9"/>
      <c r="Z143" s="9"/>
      <c r="AA143" s="9"/>
    </row>
    <row r="144" spans="21:27" x14ac:dyDescent="0.15">
      <c r="U144" s="9"/>
      <c r="V144" s="9"/>
      <c r="W144" s="9"/>
      <c r="X144" s="9"/>
      <c r="Y144" s="9"/>
      <c r="Z144" s="9"/>
      <c r="AA144" s="9"/>
    </row>
    <row r="145" spans="21:27" x14ac:dyDescent="0.15">
      <c r="U145" s="9"/>
      <c r="V145" s="9"/>
      <c r="W145" s="9"/>
      <c r="X145" s="9"/>
      <c r="Y145" s="9"/>
      <c r="Z145" s="9"/>
      <c r="AA145" s="9"/>
    </row>
    <row r="146" spans="21:27" x14ac:dyDescent="0.15">
      <c r="U146" s="9"/>
      <c r="V146" s="9"/>
      <c r="W146" s="9"/>
      <c r="X146" s="9"/>
      <c r="Y146" s="9"/>
      <c r="Z146" s="9"/>
      <c r="AA146" s="9"/>
    </row>
    <row r="147" spans="21:27" x14ac:dyDescent="0.15">
      <c r="U147" s="9"/>
      <c r="V147" s="9"/>
      <c r="W147" s="9"/>
      <c r="X147" s="9"/>
      <c r="Y147" s="9"/>
      <c r="Z147" s="9"/>
      <c r="AA147" s="9"/>
    </row>
    <row r="148" spans="21:27" x14ac:dyDescent="0.15">
      <c r="U148" s="9"/>
      <c r="V148" s="9"/>
      <c r="W148" s="9"/>
      <c r="X148" s="9"/>
      <c r="Y148" s="9"/>
      <c r="Z148" s="9"/>
      <c r="AA148" s="9"/>
    </row>
    <row r="149" spans="21:27" x14ac:dyDescent="0.15">
      <c r="U149" s="9"/>
      <c r="V149" s="9"/>
      <c r="W149" s="9"/>
      <c r="X149" s="9"/>
      <c r="Y149" s="9"/>
      <c r="Z149" s="9"/>
      <c r="AA149" s="9"/>
    </row>
    <row r="150" spans="21:27" x14ac:dyDescent="0.15">
      <c r="U150" s="9"/>
      <c r="V150" s="9"/>
      <c r="W150" s="9"/>
      <c r="X150" s="9"/>
      <c r="Y150" s="9"/>
      <c r="Z150" s="9"/>
      <c r="AA150" s="9"/>
    </row>
    <row r="151" spans="21:27" x14ac:dyDescent="0.15">
      <c r="U151" s="9"/>
      <c r="V151" s="9"/>
      <c r="W151" s="9"/>
      <c r="X151" s="9"/>
      <c r="Y151" s="9"/>
      <c r="Z151" s="9"/>
      <c r="AA151" s="9"/>
    </row>
    <row r="152" spans="21:27" x14ac:dyDescent="0.15">
      <c r="U152" s="9"/>
      <c r="V152" s="9"/>
      <c r="W152" s="9"/>
      <c r="X152" s="9"/>
      <c r="Y152" s="9"/>
      <c r="Z152" s="9"/>
      <c r="AA152" s="9"/>
    </row>
    <row r="153" spans="21:27" x14ac:dyDescent="0.15">
      <c r="U153" s="9"/>
      <c r="V153" s="9"/>
      <c r="W153" s="9"/>
      <c r="X153" s="9"/>
      <c r="Y153" s="9"/>
      <c r="Z153" s="9"/>
      <c r="AA153" s="9"/>
    </row>
    <row r="154" spans="21:27" x14ac:dyDescent="0.15">
      <c r="U154" s="9"/>
      <c r="V154" s="9"/>
      <c r="W154" s="9"/>
      <c r="X154" s="9"/>
      <c r="Y154" s="9"/>
      <c r="Z154" s="9"/>
      <c r="AA154" s="9"/>
    </row>
  </sheetData>
  <sheetProtection sheet="1" selectLockedCells="1"/>
  <mergeCells count="56">
    <mergeCell ref="A1:G1"/>
    <mergeCell ref="J1:K1"/>
    <mergeCell ref="Q1:R1"/>
    <mergeCell ref="A2:G2"/>
    <mergeCell ref="J2:K2"/>
    <mergeCell ref="L2:N2"/>
    <mergeCell ref="Q2:R2"/>
    <mergeCell ref="B3:G4"/>
    <mergeCell ref="A5:F7"/>
    <mergeCell ref="J5:K5"/>
    <mergeCell ref="J6:P6"/>
    <mergeCell ref="J7:K7"/>
    <mergeCell ref="L7:M7"/>
    <mergeCell ref="O7:P7"/>
    <mergeCell ref="P10:Q10"/>
    <mergeCell ref="R10:R11"/>
    <mergeCell ref="A10:A11"/>
    <mergeCell ref="B10:B11"/>
    <mergeCell ref="D10:D11"/>
    <mergeCell ref="E10:E11"/>
    <mergeCell ref="F10:G10"/>
    <mergeCell ref="H10:H11"/>
    <mergeCell ref="A21:A23"/>
    <mergeCell ref="K10:K11"/>
    <mergeCell ref="L10:L11"/>
    <mergeCell ref="N10:N11"/>
    <mergeCell ref="O10:O11"/>
    <mergeCell ref="A12:A16"/>
    <mergeCell ref="K12:K17"/>
    <mergeCell ref="L12:L13"/>
    <mergeCell ref="B13:B14"/>
    <mergeCell ref="A18:A19"/>
    <mergeCell ref="K24:K27"/>
    <mergeCell ref="A25:A27"/>
    <mergeCell ref="L26:L27"/>
    <mergeCell ref="A30:A32"/>
    <mergeCell ref="K32:K33"/>
    <mergeCell ref="L32:L33"/>
    <mergeCell ref="A34:A37"/>
    <mergeCell ref="B34:B35"/>
    <mergeCell ref="A39:A43"/>
    <mergeCell ref="B39:B40"/>
    <mergeCell ref="B42:B43"/>
    <mergeCell ref="N44:P44"/>
    <mergeCell ref="K45:K46"/>
    <mergeCell ref="L45:M45"/>
    <mergeCell ref="N45:P45"/>
    <mergeCell ref="L46:M46"/>
    <mergeCell ref="N46:P46"/>
    <mergeCell ref="K44:M44"/>
    <mergeCell ref="K47:M47"/>
    <mergeCell ref="N47:P47"/>
    <mergeCell ref="A48:A50"/>
    <mergeCell ref="B48:B49"/>
    <mergeCell ref="L50:M51"/>
    <mergeCell ref="N50:P51"/>
  </mergeCells>
  <phoneticPr fontId="4"/>
  <printOptions horizontalCentered="1"/>
  <pageMargins left="0" right="0" top="0.15748031496062992" bottom="0.15748031496062992" header="0.31496062992125984" footer="0.31496062992125984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部数表</vt:lpstr>
      <vt:lpstr>部数表!Print_Area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sunlife</dc:creator>
  <cp:lastModifiedBy>ポスティング事業部</cp:lastModifiedBy>
  <cp:lastPrinted>2023-12-27T05:24:10Z</cp:lastPrinted>
  <dcterms:created xsi:type="dcterms:W3CDTF">2023-02-03T04:29:28Z</dcterms:created>
  <dcterms:modified xsi:type="dcterms:W3CDTF">2024-02-05T04:59:37Z</dcterms:modified>
</cp:coreProperties>
</file>